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tabRatio="892" activeTab="0"/>
  </bookViews>
  <sheets>
    <sheet name="Formular ASB 1" sheetId="1" r:id="rId1"/>
    <sheet name="Anhang I " sheetId="2" state="hidden" r:id="rId2"/>
    <sheet name="Anhang II_tatsächliche Stunden" sheetId="3" r:id="rId3"/>
    <sheet name="Schlussabrechnu_nicht ausfüllen" sheetId="4" state="hidden" r:id="rId4"/>
    <sheet name="feuille masquee" sheetId="5" state="hidden" r:id="rId5"/>
    <sheet name="Feuil1" sheetId="6" state="hidden" r:id="rId6"/>
  </sheets>
  <externalReferences>
    <externalReference r:id="rId9"/>
  </externalReferences>
  <definedNames>
    <definedName name="_xlfn.SINGLE" hidden="1">#NAME?</definedName>
    <definedName name="CaseACocher1" localSheetId="0">'Formular ASB 1'!#REF!</definedName>
    <definedName name="CaseACocher14" localSheetId="0">'Formular ASB 1'!#REF!</definedName>
    <definedName name="CaseACocher16" localSheetId="0">'Formular ASB 1'!#REF!</definedName>
    <definedName name="CaseACocher2" localSheetId="0">'Formular ASB 1'!#REF!</definedName>
    <definedName name="CaseACocher3" localSheetId="0">'Formular ASB 1'!#REF!</definedName>
    <definedName name="_xlnm.Print_Area" localSheetId="1">'Anhang I '!$A$1:$H$90</definedName>
    <definedName name="_xlnm.Print_Area" localSheetId="2">'Anhang II_tatsächliche Stunden'!$A$1:$O$103</definedName>
    <definedName name="_xlnm.Print_Area" localSheetId="0">'Formular ASB 1'!$A$1:$K$187</definedName>
    <definedName name="_xlnm.Print_Area" localSheetId="3">'Schlussabrechnu_nicht ausfüllen'!$A$1:$I$61</definedName>
  </definedNames>
  <calcPr fullCalcOnLoad="1"/>
</workbook>
</file>

<file path=xl/comments5.xml><?xml version="1.0" encoding="utf-8"?>
<comments xmlns="http://schemas.openxmlformats.org/spreadsheetml/2006/main">
  <authors>
    <author>PlancherelF</author>
  </authors>
  <commentList>
    <comment ref="AA2" authorId="0">
      <text>
        <r>
          <rPr>
            <sz val="8"/>
            <rFont val="Tahoma"/>
            <family val="2"/>
          </rPr>
          <t xml:space="preserve">Le soutien de l'Etat est calculé sur la base du soutien accordé par la commune par heure de garde en AES, du prix coûtant effectif d’une heure en AES, 
à concurrence du prix coûtant effectif d’une heure de garde en crèche.
Le soutien de l'Etat pour une heure d'accueil en AES :
&gt; ne dépasse pas le soutien accordé par la commune pour une heure en AES 
&gt; ne dépasse pas le 10% du cout effectif d'une heure de garde en AES (selon les données de la structure)
&gt; ne dépasse par 0.837.- de l’heure, à savoir 10% du coût moyen d'une heure en crèche
</t>
        </r>
      </text>
    </comment>
    <comment ref="W2" authorId="0">
      <text>
        <r>
          <rPr>
            <b/>
            <sz val="8"/>
            <rFont val="Tahoma"/>
            <family val="2"/>
          </rPr>
          <t>PlancherelF:</t>
        </r>
        <r>
          <rPr>
            <sz val="8"/>
            <rFont val="Tahoma"/>
            <family val="2"/>
          </rPr>
          <t xml:space="preserve">
</t>
        </r>
      </text>
    </comment>
  </commentList>
</comments>
</file>

<file path=xl/sharedStrings.xml><?xml version="1.0" encoding="utf-8"?>
<sst xmlns="http://schemas.openxmlformats.org/spreadsheetml/2006/main" count="452" uniqueCount="352">
  <si>
    <r>
      <t>Direction de la santé et des affaires sociales</t>
    </r>
    <r>
      <rPr>
        <b/>
        <sz val="10"/>
        <rFont val="Arial"/>
        <family val="2"/>
      </rPr>
      <t xml:space="preserve"> DSAS</t>
    </r>
    <r>
      <rPr>
        <sz val="10"/>
        <rFont val="Arial"/>
        <family val="2"/>
      </rPr>
      <t xml:space="preserve"> </t>
    </r>
  </si>
  <si>
    <r>
      <t xml:space="preserve">Direktion für Gesundheit und Soziales </t>
    </r>
    <r>
      <rPr>
        <b/>
        <sz val="10"/>
        <rFont val="Arial"/>
        <family val="2"/>
      </rPr>
      <t>GSD</t>
    </r>
  </si>
  <si>
    <t>Formular 1: Abrechnung Beitragsgesuch</t>
  </si>
  <si>
    <t>Formular für die ausserschulischen Betreuungseinrichtungen</t>
  </si>
  <si>
    <t>-</t>
  </si>
  <si>
    <t>1. Allgemeines</t>
  </si>
  <si>
    <t>Einrichtung</t>
  </si>
  <si>
    <t>Name der Einrichtung</t>
  </si>
  <si>
    <t>Strasse, Nr.</t>
  </si>
  <si>
    <t>Postfach</t>
  </si>
  <si>
    <t>PLZ, Ort</t>
  </si>
  <si>
    <t>Telefon</t>
  </si>
  <si>
    <t>E-Mail-Adresse der Einrichtung</t>
  </si>
  <si>
    <t>Website</t>
  </si>
  <si>
    <t>Bank- oder Postkonto (IBAN) der Trägerschaft</t>
  </si>
  <si>
    <t xml:space="preserve">Kontoinhaber </t>
  </si>
  <si>
    <t>Strasse, Nr.</t>
  </si>
  <si>
    <t>Postfach</t>
  </si>
  <si>
    <t>PLZ, Ort</t>
  </si>
  <si>
    <t xml:space="preserve">IBAN oder Postkonto </t>
  </si>
  <si>
    <t>Name, Vorname</t>
  </si>
  <si>
    <t>Telefon</t>
  </si>
  <si>
    <t>E-Mail</t>
  </si>
  <si>
    <t>Form der Trägerschaft</t>
  </si>
  <si>
    <t>Welche Rechtsform hat die Trägerschaft?</t>
  </si>
  <si>
    <t>Gemeinde</t>
  </si>
  <si>
    <t>Verband/Verein</t>
  </si>
  <si>
    <t>Stiftung</t>
  </si>
  <si>
    <t>Natürliche Person</t>
  </si>
  <si>
    <t>Andere (bitte angeben)</t>
  </si>
  <si>
    <t>2. Angaben zur Einrichtung (Aktualisierung)</t>
  </si>
  <si>
    <t>Morgen (von…bis…)</t>
  </si>
  <si>
    <t>Mittag (von...bis...)</t>
  </si>
  <si>
    <t>Nachmittag (von...bis….)</t>
  </si>
  <si>
    <t>Montag</t>
  </si>
  <si>
    <t>Dienstag</t>
  </si>
  <si>
    <t>Mittwoch</t>
  </si>
  <si>
    <t>Donnerstag</t>
  </si>
  <si>
    <t>Freitag</t>
  </si>
  <si>
    <t>Anzahl bewilligte Betreuungsplätze für die ausserschulische Betreuung (gemäss JA-Bewilligung)</t>
  </si>
  <si>
    <t>Morgen</t>
  </si>
  <si>
    <t xml:space="preserve">Mittag </t>
  </si>
  <si>
    <t>Nachmittag</t>
  </si>
  <si>
    <t>Anzahl Betriebswochen pro Jahr *</t>
  </si>
  <si>
    <t>Anzahl Betriebstage pro Jahr *</t>
  </si>
  <si>
    <t>* inkl. Öffnung während der Schulferien</t>
  </si>
  <si>
    <t>3. Betreute Kinder</t>
  </si>
  <si>
    <t>Anzahl eingeschriebene Kinder</t>
  </si>
  <si>
    <t>davon:</t>
  </si>
  <si>
    <t>* ACHTUNG: Der finanzielle Beitrag des Staates richtet sich ausschliesslich an die Betreuungsstunden zugunsten von Kindern im Kindergartenalter.</t>
  </si>
  <si>
    <t>Für Betreuungsstunden für Kinder im Primarschulalter entrichtet der Staat keinen finanziellen Beitrag; diese dürfen somit nicht im Anhang II aufgeführt werden.</t>
  </si>
  <si>
    <t>Total</t>
  </si>
  <si>
    <t>Ja</t>
  </si>
  <si>
    <t>Nein</t>
  </si>
  <si>
    <t>Konnten alle Anmeldungen berücksichtigt werden?</t>
  </si>
  <si>
    <t>Ja</t>
  </si>
  <si>
    <t>Nein</t>
  </si>
  <si>
    <t>Bitte Anhang II ausfüllen. Die folgenden Angaben werden auf Grundlage der Anhänge automatisch zusammengerechnet.</t>
  </si>
  <si>
    <r>
      <t>→</t>
    </r>
    <r>
      <rPr>
        <sz val="8"/>
        <color indexed="8"/>
        <rFont val="Arial"/>
        <family val="2"/>
      </rPr>
      <t xml:space="preserve"> Total aus Anhang II übertragen</t>
    </r>
  </si>
  <si>
    <t>Anzahl Betreuungseinheiten Total</t>
  </si>
  <si>
    <r>
      <t>→</t>
    </r>
    <r>
      <rPr>
        <sz val="8"/>
        <color indexed="8"/>
        <rFont val="Arial"/>
        <family val="2"/>
      </rPr>
      <t xml:space="preserve"> Total aus Anhang II übertragen</t>
    </r>
  </si>
  <si>
    <r>
      <t>→</t>
    </r>
    <r>
      <rPr>
        <sz val="8"/>
        <color indexed="8"/>
        <rFont val="Arial"/>
        <family val="2"/>
      </rPr>
      <t xml:space="preserve"> Total aus Anhang II übertragen</t>
    </r>
  </si>
  <si>
    <t xml:space="preserve">Beitrag des Staates pro tatsächliche Betreuungsstunde </t>
  </si>
  <si>
    <r>
      <t>Total Beitrag des Staates</t>
    </r>
    <r>
      <rPr>
        <sz val="10"/>
        <color indexed="8"/>
        <rFont val="Arial"/>
        <family val="2"/>
      </rPr>
      <t xml:space="preserve"> </t>
    </r>
  </si>
  <si>
    <t>Total Beitrag (Staat + Arbeitgeber)</t>
  </si>
  <si>
    <t xml:space="preserve"> Jährlicher Tätigkeitsbericht </t>
  </si>
  <si>
    <t xml:space="preserve">Name, Vorname </t>
  </si>
  <si>
    <t>Funktion</t>
  </si>
  <si>
    <t xml:space="preserve">Ort </t>
  </si>
  <si>
    <t>Datum [TT.MM.JJJJ]</t>
  </si>
  <si>
    <t>Unterschrift (handschriftlich)</t>
  </si>
  <si>
    <t>Bitte halten Sie sich an die Einsendefrist!</t>
  </si>
  <si>
    <r>
      <t>Direction de la santé et des affaires sociales</t>
    </r>
    <r>
      <rPr>
        <b/>
        <sz val="10"/>
        <rFont val="Arial"/>
        <family val="2"/>
      </rPr>
      <t xml:space="preserve"> DSAS</t>
    </r>
    <r>
      <rPr>
        <sz val="10"/>
        <rFont val="Arial"/>
        <family val="2"/>
      </rPr>
      <t xml:space="preserve"> </t>
    </r>
  </si>
  <si>
    <r>
      <t xml:space="preserve">Direktion für Gesundheit und Soziales </t>
    </r>
    <r>
      <rPr>
        <b/>
        <sz val="10"/>
        <rFont val="Arial"/>
        <family val="2"/>
      </rPr>
      <t>GSD</t>
    </r>
  </si>
  <si>
    <t xml:space="preserve">Anhang I: Betriebsergebnis </t>
  </si>
  <si>
    <t>Formular für die ausserschulischen Betreuungseinrichtungen</t>
  </si>
  <si>
    <r>
      <t>Wichtige Angaben für das Ausfüllen des Formulars:</t>
    </r>
    <r>
      <rPr>
        <b/>
        <sz val="10"/>
        <color indexed="8"/>
        <rFont val="Arial"/>
        <family val="2"/>
      </rPr>
      <t xml:space="preserve">
</t>
    </r>
    <r>
      <rPr>
        <sz val="10"/>
        <color indexed="8"/>
        <rFont val="Arial"/>
        <family val="2"/>
      </rPr>
      <t xml:space="preserve">Bitte tragen Sie in den nachfolgenden Feldern nur ganze Beträge ein. 
Machen Sie Zahlenangaben ohne Komma und/oder Punkt. </t>
    </r>
  </si>
  <si>
    <t>vom …… bis …….</t>
  </si>
  <si>
    <t>ERTRÄGE</t>
  </si>
  <si>
    <t>Beitrag BSV</t>
  </si>
  <si>
    <r>
      <t xml:space="preserve">Kantonaler Beitrag </t>
    </r>
    <r>
      <rPr>
        <sz val="8"/>
        <rFont val="Arial"/>
        <family val="2"/>
      </rPr>
      <t>(für die Betreuung von Kindern im Vorschul- und im Kindergartenalter)</t>
    </r>
  </si>
  <si>
    <r>
      <t xml:space="preserve">Kantonaler Beitrag </t>
    </r>
    <r>
      <rPr>
        <sz val="8"/>
        <rFont val="Arial"/>
        <family val="2"/>
      </rPr>
      <t>(Unterstützung für die Schaffung neuer Betreuungsplätze)</t>
    </r>
  </si>
  <si>
    <t>Beitrag der Gemeinde</t>
  </si>
  <si>
    <t>Details der Gemeindebeiträge (bitte geben Sie die Höhe des Beitrags der einzelnen Gemeinden an)</t>
  </si>
  <si>
    <t xml:space="preserve">Andere Beiträge, Spenden und Erträge (bitte ausführen) </t>
  </si>
  <si>
    <t>TOTAL ERTRÄGE</t>
  </si>
  <si>
    <t>AUSGABEN</t>
  </si>
  <si>
    <t xml:space="preserve">Total Ausgaben im Zusammenhang mit den Personalkosten </t>
  </si>
  <si>
    <t>Löhne Verantwortliche + Verwaltung, Sozialausgaben und Kranken- und Unfallgeld</t>
  </si>
  <si>
    <t>Löhne Hilfspersonal + Studierende, Sozialausgaben und Kranken- und Unfallgeld</t>
  </si>
  <si>
    <t xml:space="preserve">Reisekosten </t>
  </si>
  <si>
    <t xml:space="preserve">Aus- und Weiterbildungskosten </t>
  </si>
  <si>
    <t>Andere Personalkosten (bitte angeben)</t>
  </si>
  <si>
    <r>
      <t>Total Ausgaben im Zusammenhang mit den Betriebskosten</t>
    </r>
    <r>
      <rPr>
        <sz val="10"/>
        <rFont val="Arial"/>
        <family val="2"/>
      </rPr>
      <t xml:space="preserve"> </t>
    </r>
    <r>
      <rPr>
        <b/>
        <sz val="12"/>
        <color indexed="10"/>
        <rFont val="Arial"/>
        <family val="2"/>
      </rPr>
      <t>*</t>
    </r>
    <r>
      <rPr>
        <sz val="10"/>
        <rFont val="Arial"/>
        <family val="2"/>
      </rPr>
      <t xml:space="preserve"> </t>
    </r>
  </si>
  <si>
    <t>Pflege, Arzneimittel, Windeln, Waschmittel u. ä.</t>
  </si>
  <si>
    <t>Material, Spiele, Mobiliar und pädagogische Aktivitäten</t>
  </si>
  <si>
    <t>Unterhalt (Räumlichkeiten, Mobiliar u. ä.)</t>
  </si>
  <si>
    <t>Büromaterial</t>
  </si>
  <si>
    <t>Verwaltungskosten (Post, Telefon, Internet, Abonnemente, Beiträge)</t>
  </si>
  <si>
    <t>Finanzierungskosten</t>
  </si>
  <si>
    <t>Versicherungen</t>
  </si>
  <si>
    <t>Andere Betriebskosten (bitte angeben)</t>
  </si>
  <si>
    <t>TOTAL AUSGABEN</t>
  </si>
  <si>
    <t>GEWINN/VERLUST</t>
  </si>
  <si>
    <t xml:space="preserve">Ausgaben je Betreuungsplatz </t>
  </si>
  <si>
    <r>
      <t xml:space="preserve">* </t>
    </r>
    <r>
      <rPr>
        <b/>
        <sz val="12"/>
        <rFont val="Arial"/>
        <family val="2"/>
      </rPr>
      <t>VON DER/DEN GEMEINDE/N OFFERIERTE LEISTUNGEN</t>
    </r>
    <r>
      <rPr>
        <b/>
        <sz val="10"/>
        <rFont val="Arial"/>
        <family val="2"/>
      </rPr>
      <t xml:space="preserve"> (Miete, Verwaltungskosten, u. ä.). Bitte geben Sie im Folgenden die von der/den Gemeinde/n übernommenen Beträge an, die nicht in den Betriebskosten aufgeführt sind. Es ist eine entsprechende Bestätigung der Gemeinde/n einzureichen. </t>
    </r>
  </si>
  <si>
    <t xml:space="preserve">Miete </t>
  </si>
  <si>
    <t>Verwaltungskosten</t>
  </si>
  <si>
    <t xml:space="preserve">Total </t>
  </si>
  <si>
    <t xml:space="preserve">Bemerkungen: </t>
  </si>
  <si>
    <r>
      <t>Direction de la santé et des affaires sociales</t>
    </r>
    <r>
      <rPr>
        <b/>
        <sz val="10"/>
        <rFont val="Arial"/>
        <family val="2"/>
      </rPr>
      <t xml:space="preserve"> DSAS</t>
    </r>
    <r>
      <rPr>
        <sz val="10"/>
        <rFont val="Arial"/>
        <family val="2"/>
      </rPr>
      <t xml:space="preserve"> </t>
    </r>
  </si>
  <si>
    <r>
      <t xml:space="preserve">Direktion für Gesundheit und Soziales </t>
    </r>
    <r>
      <rPr>
        <b/>
        <sz val="10"/>
        <rFont val="Arial"/>
        <family val="2"/>
      </rPr>
      <t>GSD</t>
    </r>
  </si>
  <si>
    <t>Formular für die ausserschulischen Betreuungseinrichtungen</t>
  </si>
  <si>
    <t xml:space="preserve">Beitragsperiode </t>
  </si>
  <si>
    <t>bis</t>
  </si>
  <si>
    <t>-</t>
  </si>
  <si>
    <t>KASTEN 1</t>
  </si>
  <si>
    <t xml:space="preserve">(z. B.: 3½ Std. = 3.5 / 5¼ = 5.25 / 6¾ = 6.75) </t>
  </si>
  <si>
    <t xml:space="preserve">KASTEN 2 </t>
  </si>
  <si>
    <t>Monat</t>
  </si>
  <si>
    <r>
      <t xml:space="preserve">davon: </t>
    </r>
    <r>
      <rPr>
        <b/>
        <sz val="10"/>
        <rFont val="Arial"/>
        <family val="2"/>
      </rPr>
      <t xml:space="preserve">
Anzahl Kinder im Kindergartenalter</t>
    </r>
  </si>
  <si>
    <r>
      <t xml:space="preserve">Berechnung der tatsächlichen Betreuungsstunden </t>
    </r>
    <r>
      <rPr>
        <b/>
        <sz val="10"/>
        <color indexed="10"/>
        <rFont val="Arial"/>
        <family val="2"/>
      </rPr>
      <t>*</t>
    </r>
  </si>
  <si>
    <t>Januar</t>
  </si>
  <si>
    <t>Februar</t>
  </si>
  <si>
    <t>März</t>
  </si>
  <si>
    <t>April</t>
  </si>
  <si>
    <t>Mai</t>
  </si>
  <si>
    <t>Juni</t>
  </si>
  <si>
    <t>Juli</t>
  </si>
  <si>
    <t>August</t>
  </si>
  <si>
    <t>September</t>
  </si>
  <si>
    <t>Oktober</t>
  </si>
  <si>
    <t>November</t>
  </si>
  <si>
    <t>Dezember</t>
  </si>
  <si>
    <t>Total</t>
  </si>
  <si>
    <t>Für die Betreuung von Kindern im Primarschulalter werden keine finanziellen Beiträge des Staates entrichtet. Diese darf somit nicht in den mit einem Stern gekennzeichneten Abrechnungen aufgeführt werden.</t>
  </si>
  <si>
    <r>
      <t>Service de l</t>
    </r>
    <r>
      <rPr>
        <sz val="10"/>
        <rFont val="Arial"/>
        <family val="2"/>
      </rPr>
      <t xml:space="preserve">'enfance et de la jeunesse </t>
    </r>
    <r>
      <rPr>
        <b/>
        <sz val="10"/>
        <rFont val="Arial"/>
        <family val="2"/>
      </rPr>
      <t>SEJ</t>
    </r>
    <r>
      <rPr>
        <sz val="10"/>
        <rFont val="Arial"/>
        <family val="2"/>
      </rPr>
      <t xml:space="preserve"> </t>
    </r>
  </si>
  <si>
    <r>
      <t xml:space="preserve">Jugendamt </t>
    </r>
    <r>
      <rPr>
        <b/>
        <sz val="10"/>
        <rFont val="Arial"/>
        <family val="2"/>
      </rPr>
      <t xml:space="preserve">JA </t>
    </r>
  </si>
  <si>
    <r>
      <t>BITTE NICHT AUSFÜLLEN</t>
    </r>
    <r>
      <rPr>
        <b/>
        <sz val="10"/>
        <color indexed="10"/>
        <rFont val="Calibri"/>
        <family val="2"/>
      </rPr>
      <t>→</t>
    </r>
    <r>
      <rPr>
        <b/>
        <sz val="10"/>
        <color indexed="10"/>
        <rFont val="Arial"/>
        <family val="2"/>
      </rPr>
      <t xml:space="preserve"> automatische Berechnung anhand von Anhang II</t>
    </r>
  </si>
  <si>
    <t>Tatsächliche Betreuungsstunden/Abrechnung Beitragsgesuch</t>
  </si>
  <si>
    <r>
      <t>→</t>
    </r>
    <r>
      <rPr>
        <sz val="8"/>
        <color indexed="8"/>
        <rFont val="Arial"/>
        <family val="2"/>
      </rPr>
      <t xml:space="preserve"> Total aus Anhang II übertragen</t>
    </r>
  </si>
  <si>
    <r>
      <t>→</t>
    </r>
    <r>
      <rPr>
        <sz val="8"/>
        <color indexed="8"/>
        <rFont val="Arial"/>
        <family val="2"/>
      </rPr>
      <t xml:space="preserve"> Total aus Anhang II übertragen</t>
    </r>
  </si>
  <si>
    <r>
      <t>→</t>
    </r>
    <r>
      <rPr>
        <sz val="8"/>
        <color indexed="8"/>
        <rFont val="Arial"/>
        <family val="2"/>
      </rPr>
      <t xml:space="preserve"> Total aus Anhang II übertragen</t>
    </r>
  </si>
  <si>
    <t>Anzahl Betreuungseinheiten Total</t>
  </si>
  <si>
    <r>
      <t>→</t>
    </r>
    <r>
      <rPr>
        <sz val="8"/>
        <color indexed="8"/>
        <rFont val="Arial"/>
        <family val="2"/>
      </rPr>
      <t xml:space="preserve"> Total aus Anhang II übertragen</t>
    </r>
  </si>
  <si>
    <r>
      <t>→</t>
    </r>
    <r>
      <rPr>
        <sz val="8"/>
        <color indexed="8"/>
        <rFont val="Arial"/>
        <family val="2"/>
      </rPr>
      <t xml:space="preserve"> Total aus Anhang II übertragen</t>
    </r>
  </si>
  <si>
    <t>(= Stunden, die für die Betreuung der Kinder im Kindergartenalter geleistet wurden)</t>
  </si>
  <si>
    <t>Beitrag des Staates pro tatsächliche Betreuungsstunde</t>
  </si>
  <si>
    <t>Berechnung durch das JA</t>
  </si>
  <si>
    <r>
      <t>Total Beitrag des Staates</t>
    </r>
    <r>
      <rPr>
        <sz val="10"/>
        <color indexed="8"/>
        <rFont val="Arial"/>
        <family val="2"/>
      </rPr>
      <t xml:space="preserve"> </t>
    </r>
  </si>
  <si>
    <t xml:space="preserve">Zahlung auf Konto </t>
  </si>
  <si>
    <t>Name Einrichtung/Trägerschaft</t>
  </si>
  <si>
    <t>Strasse, Nr.</t>
  </si>
  <si>
    <t>Postfach</t>
  </si>
  <si>
    <t>PLZ, Ort</t>
  </si>
  <si>
    <t xml:space="preserve">INTERNE KONTROLLE JA </t>
  </si>
  <si>
    <t xml:space="preserve">DATUM: </t>
  </si>
  <si>
    <t xml:space="preserve">Bemerkungen: </t>
  </si>
  <si>
    <t xml:space="preserve">Anzahl tatsächliche Betreuungsstunden </t>
  </si>
  <si>
    <t>Datenerhebungsperiode  vom/bis [TT.MM.JJJJ]</t>
  </si>
  <si>
    <t>Bezirk</t>
  </si>
  <si>
    <t>Anzahl tatsächliche Betreuungsstunden während der Datenerhebungsperiode</t>
  </si>
  <si>
    <t xml:space="preserve">SCHLUSSABRECHNUNG 2012 </t>
  </si>
  <si>
    <t xml:space="preserve">Beitrag 2012 wird wie folgt entrichtet: 4 Anzahlungen im 2012 + Überweisung des Restbetrages im 2013, nach Überprüfung der Daten </t>
  </si>
  <si>
    <t xml:space="preserve">Restbetrag des Beitrags = Schlussabrechnung Januar–Dezember 2012 (vom JA überprüft) – Höhe der bereits entrichteten Anzahlungen </t>
  </si>
  <si>
    <t>Die unterschriftsberechtigte Person bestätigt die Richtigkeit und die Vollständigkeit der in diesem Formular aufgeführten Angaben.</t>
  </si>
  <si>
    <t>Nahrungsmittel und Getränke</t>
  </si>
  <si>
    <t>District</t>
  </si>
  <si>
    <t>Structure</t>
  </si>
  <si>
    <t>Lieu</t>
  </si>
  <si>
    <t>Titulaire du compte</t>
  </si>
  <si>
    <t>Rue</t>
  </si>
  <si>
    <t>Case postale</t>
  </si>
  <si>
    <t>Numéro postal et lieu</t>
  </si>
  <si>
    <t>IBAN ou compte postal</t>
  </si>
  <si>
    <t>Nb places autorisées unité matin</t>
  </si>
  <si>
    <t>Nb places autorisées unité midi</t>
  </si>
  <si>
    <t>Nb places autorisées unité après-midi</t>
  </si>
  <si>
    <t xml:space="preserve">Nb enfants inscrits  </t>
  </si>
  <si>
    <t>Dont: 
Nb enfants âge scolarité enfantine</t>
  </si>
  <si>
    <t>Nb heures de garde effectives enfantine</t>
  </si>
  <si>
    <t>Coût effectif d'une heure en AES</t>
  </si>
  <si>
    <t xml:space="preserve">Soutien de l'Etat par heure de garde </t>
  </si>
  <si>
    <r>
      <t xml:space="preserve">Subvention de l'Etat </t>
    </r>
    <r>
      <rPr>
        <b/>
        <sz val="8"/>
        <color indexed="10"/>
        <rFont val="Arial"/>
        <family val="2"/>
      </rPr>
      <t>estimation</t>
    </r>
  </si>
  <si>
    <t>Subvention employeur</t>
  </si>
  <si>
    <t>Masque 2 - Usage FP-évaluation des besoins et convention</t>
  </si>
  <si>
    <t>Support juridique</t>
  </si>
  <si>
    <t>NB places autorisées le matin</t>
  </si>
  <si>
    <t>NB places autorisées à midi</t>
  </si>
  <si>
    <t>NB places autorisées l'après-midi</t>
  </si>
  <si>
    <t>Nombre enfants inscrits</t>
  </si>
  <si>
    <t>Communes conventionneés</t>
  </si>
  <si>
    <t>Commune non conventionnées</t>
  </si>
  <si>
    <t>NB enfants accueillis</t>
  </si>
  <si>
    <t>Masque 1_heures de garde</t>
  </si>
  <si>
    <t>Evaluation de la demande_nb enfants pas pu accueillir</t>
  </si>
  <si>
    <t>Nb places manques matin</t>
  </si>
  <si>
    <t>Nb places manques midi</t>
  </si>
  <si>
    <t>Nb places manques après-midi</t>
  </si>
  <si>
    <t>Nb places manques alternances</t>
  </si>
  <si>
    <t>Subventions communales</t>
  </si>
  <si>
    <t>Prestations offertes par la/les communes</t>
  </si>
  <si>
    <t>Comme du</t>
  </si>
  <si>
    <t>Détail du montant</t>
  </si>
  <si>
    <t>Email</t>
  </si>
  <si>
    <t xml:space="preserve">&gt; beträgt nicht mehr als 0.837.- pro Stunde, soll heissen: 10 % der durchschnittlichen Kosten einer Krippen-Betreuungsstunde </t>
  </si>
  <si>
    <t xml:space="preserve">&gt; beträgt nicht mehr als 0.837.- pro Stunde, soll heissen: 10 % der durchschnittlichen Kosten einer Krippen-Betreuungsstunde (gemäss Indexierung 2012) </t>
  </si>
  <si>
    <t>Total Beitrag des Arbeitgebers (3.6% )</t>
  </si>
  <si>
    <t>4. Tarife</t>
  </si>
  <si>
    <t>5. Beurteilung der Nachfrage</t>
  </si>
  <si>
    <t xml:space="preserve">6. Tatsächliche Betreuungsstunden/Zusammenfassung </t>
  </si>
  <si>
    <t>7. Anhänge (obligatorisch)</t>
  </si>
  <si>
    <t xml:space="preserve">8. Bemerkungen </t>
  </si>
  <si>
    <t>9. Bestätigung</t>
  </si>
  <si>
    <t>Voranschlag 2012</t>
  </si>
  <si>
    <t>Jahresrechnungen 2011</t>
  </si>
  <si>
    <t xml:space="preserve"> Abschreibungen </t>
  </si>
  <si>
    <t>Miete, Strom, Wasser, Heizung</t>
  </si>
  <si>
    <t xml:space="preserve">Umwandlungstabelle Stunden in Dezimalzahlen </t>
  </si>
  <si>
    <t>→ Total in Formular 1 zu übertragen</t>
  </si>
  <si>
    <t>Anzahl BETREUUNGSEINHEITEN 1</t>
  </si>
  <si>
    <t>Anzahl BETREUUNGSEINHEITEN 2</t>
  </si>
  <si>
    <t>Anzahl BETREUUNGSEINHEITEN 3</t>
  </si>
  <si>
    <t>Anzahl BETREUUNGSEINHEITEN 4</t>
  </si>
  <si>
    <t>Anzahl BETREUUNGSEINHEITEN 5</t>
  </si>
  <si>
    <t>(= Anzahl Einheiten 1, die den Eltern für die Betreuung der Kinder die den Kindergarten besuchen verrechnet werden)</t>
  </si>
  <si>
    <t>(= Anzahl Einheiten 2, die den Eltern für die Betreuung der Kinder die den Kindergarten besuchenverrechnet werden)</t>
  </si>
  <si>
    <t>(= Anzahl Einheiten 3, die den Eltern für die Betreuung der Kinder die den Kindergarten besuchen verrechnet werden)</t>
  </si>
  <si>
    <t>(= Anzahl Einheiten 4, die den Eltern für die Betreuung der Kinder die den Kindergarten besuchen verrechnet werden)</t>
  </si>
  <si>
    <t>(= Anzahl Einheiten 5, die den Eltern für die Betreuung der Kinder die den Kindergarten besuchen verrechnet werden)</t>
  </si>
  <si>
    <t xml:space="preserve">(= Total Einheiten, die den Eltern für die Betreuung der Kinder die den Kindergarten besuchenr verrechnet werden) </t>
  </si>
  <si>
    <t>Nb semaines ouverture</t>
  </si>
  <si>
    <t>Nb unités-accueil-enfants UNITE 1</t>
  </si>
  <si>
    <t>Nb unités-accueil-enfant  UNITE 2</t>
  </si>
  <si>
    <t>Nb unités-accueil-enfant UNITE 3</t>
  </si>
  <si>
    <t>Nb unités-accueil-enfant UNITE 4</t>
  </si>
  <si>
    <t>Nb unités-accueil-enfant UNITE 5</t>
  </si>
  <si>
    <t>Nb enfants conventionnés</t>
  </si>
  <si>
    <t xml:space="preserve">Öffnungszeiten 2 </t>
  </si>
  <si>
    <t>Fakultativ</t>
  </si>
  <si>
    <t>Stand September</t>
  </si>
  <si>
    <t>Kinder, die den Kindergarten besuchen</t>
  </si>
  <si>
    <t>Kinder, die die Primarschule besuchen</t>
  </si>
  <si>
    <t xml:space="preserve">Stammen alle in der ASB betreuten Kinder, die den Kindergarten besuchen, aus Gemeinden, mit denen eine Vereinbarung besteht? </t>
  </si>
  <si>
    <t xml:space="preserve">(Vereinbarung, die eine Rechnungsstellung abhängig dem Einkommen der Eltern erlaubt) </t>
  </si>
  <si>
    <t>Elternbeitrag (Betreuungskosten)</t>
  </si>
  <si>
    <t>Elternbeitrag (Mahlzeiten)</t>
  </si>
  <si>
    <t>Mahlzeiten (Rückerstattung Personal)</t>
  </si>
  <si>
    <t>Kantonaler Beitrag (Ausbildungs- und Weiterbildungskosten)</t>
  </si>
  <si>
    <t>Transportkosten</t>
  </si>
  <si>
    <t>Durchschnittliche Anzahl bewilligte Betreuungsplätze</t>
  </si>
  <si>
    <t>Total Betreuungsstunden (Kindergarten- und Primarschüler)</t>
  </si>
  <si>
    <t>Ausgaben je Betreuungsstunde</t>
  </si>
  <si>
    <t xml:space="preserve">Geben Sie für jede Betreuungseinheit die Stundenzahl an (in Dezimalzahlen) </t>
  </si>
  <si>
    <t>Betreuungseinheit 1
(Rechnungseinheit 1)</t>
  </si>
  <si>
    <t>Betreuungseinheit 2    (Rechnungseinheit 2)</t>
  </si>
  <si>
    <t>Betreuungseinheit 3      (Rechnungseinheit 3)</t>
  </si>
  <si>
    <t>Betreuungseinheit 4     (Rechnungseinheit 4)</t>
  </si>
  <si>
    <t>Betreuungseinheit 5      (Rechnungseinheit 5)</t>
  </si>
  <si>
    <t>→fahren Sie bitte mit der angepassten Datenerhebung in den untenstehenden Kästen (a) fort</t>
  </si>
  <si>
    <t>KASTEN 1a</t>
  </si>
  <si>
    <t xml:space="preserve">KASTEN 2a </t>
  </si>
  <si>
    <r>
      <t>ÖFFNUNGSZEITEN</t>
    </r>
    <r>
      <rPr>
        <b/>
        <sz val="12"/>
        <color indexed="8"/>
        <rFont val="Arial"/>
        <family val="2"/>
      </rPr>
      <t xml:space="preserve"> </t>
    </r>
    <r>
      <rPr>
        <b/>
        <sz val="11"/>
        <color indexed="8"/>
        <rFont val="Arial"/>
        <family val="2"/>
      </rPr>
      <t>PRO BETREUUNGSEINHEIT *</t>
    </r>
  </si>
  <si>
    <t>Falls Sie eine oder zwei unterschiedliche Betreuungseinheit/-en anbieten, lassen Sie die übrigen Felder leer.</t>
  </si>
  <si>
    <t>Tragen Sie die Öffnungszeiten bei jeder Betreuungseinheit ein, die für Kinder, die den Kindergarten besuchen, angeboten wird</t>
  </si>
  <si>
    <t>Stunden pro Betreuungseinheit</t>
  </si>
  <si>
    <t>Berechnung der tatsächlich geleisteten Betreuungsstunden von Kindern, den Kindergarten besuchen</t>
  </si>
  <si>
    <t>* ACHTUNG: Der finanzielle Beitrag des Staates richtet sich ausschliesslich an die Betreuungsstunden von Kindern im Vorschul- und im Kindergartenalter.</t>
  </si>
  <si>
    <t>Berechnung der tatsächlichen geleisteten Betreuungsstunden von Kindern im Kindergartenalter (=Kinder, den Kindergarten besuchen).</t>
  </si>
  <si>
    <t xml:space="preserve">Anzahl geöffnete Tage </t>
  </si>
  <si>
    <t>ÖFFNUNGSZEITEN PRO BETREUUNGSEINHEIT *</t>
  </si>
  <si>
    <t>für die Berechnung des Beitrags Staat–Arbeitgeber (es werden nur die nach der Tarifanpassung in Rechnung gestellten tatsächlichen Betreuungsstunden berücksichtigt).</t>
  </si>
  <si>
    <r>
      <t xml:space="preserve">(= Total Einheiten, die den Eltern für die Betreuung der Kinder im Kindergartenalter </t>
    </r>
    <r>
      <rPr>
        <u val="single"/>
        <sz val="8"/>
        <color indexed="57"/>
        <rFont val="Arial"/>
        <family val="2"/>
      </rPr>
      <t xml:space="preserve">verrechnet </t>
    </r>
    <r>
      <rPr>
        <sz val="8"/>
        <color indexed="57"/>
        <rFont val="Arial"/>
        <family val="2"/>
      </rPr>
      <t xml:space="preserve">werden_«Betreuungseinheiten 1; 2; 3; 4; 5») </t>
    </r>
  </si>
  <si>
    <t>Nb heures de garde total (enfantine + primaire)</t>
  </si>
  <si>
    <t>Nb total unités accueil-enfant</t>
  </si>
  <si>
    <r>
      <t xml:space="preserve">Bitte tragen Sie die Betreuungseinheiten </t>
    </r>
    <r>
      <rPr>
        <b/>
        <u val="single"/>
        <sz val="11"/>
        <color indexed="8"/>
        <rFont val="Arial"/>
        <family val="2"/>
      </rPr>
      <t>gemäss ihrer Rechnungsstellung</t>
    </r>
    <r>
      <rPr>
        <b/>
        <sz val="11"/>
        <color indexed="8"/>
        <rFont val="Arial"/>
        <family val="2"/>
      </rPr>
      <t xml:space="preserve"> ein (bspw. Vormittag, Mittag, Nachmittag, ganzer Tag, Halbtag,...)</t>
    </r>
  </si>
  <si>
    <t>* =gemäss Einschreibungen (jedes Kind nur einmal zählen)</t>
  </si>
  <si>
    <t>Anzahl monatlich eingeschriebene  Kinder*</t>
  </si>
  <si>
    <r>
      <rPr>
        <b/>
        <sz val="10"/>
        <rFont val="Arial"/>
        <family val="2"/>
      </rPr>
      <t>Anzahl Betreuungseinheiten 1</t>
    </r>
    <r>
      <rPr>
        <sz val="10"/>
        <rFont val="Arial"/>
        <family val="2"/>
      </rPr>
      <t xml:space="preserve">, </t>
    </r>
    <r>
      <rPr>
        <b/>
        <sz val="8"/>
        <color indexed="57"/>
        <rFont val="Arial"/>
        <family val="2"/>
      </rPr>
      <t>die für die Betreuung von Kindern, die den Kindergarten besuchen, verrechnet wird</t>
    </r>
  </si>
  <si>
    <r>
      <rPr>
        <b/>
        <sz val="10"/>
        <rFont val="Arial"/>
        <family val="2"/>
      </rPr>
      <t>Anzahl Betreuungseinheiten 2</t>
    </r>
    <r>
      <rPr>
        <sz val="10"/>
        <rFont val="Arial"/>
        <family val="2"/>
      </rPr>
      <t xml:space="preserve">, </t>
    </r>
    <r>
      <rPr>
        <b/>
        <sz val="8"/>
        <color indexed="57"/>
        <rFont val="Arial"/>
        <family val="2"/>
      </rPr>
      <t>die für die Betreuung von Kindern, die den Kindergarten besuchen, verrechnet wird</t>
    </r>
  </si>
  <si>
    <r>
      <rPr>
        <b/>
        <sz val="10"/>
        <rFont val="Arial"/>
        <family val="2"/>
      </rPr>
      <t>Anzahl Betreuungseinheiten 3</t>
    </r>
    <r>
      <rPr>
        <sz val="10"/>
        <rFont val="Arial"/>
        <family val="2"/>
      </rPr>
      <t xml:space="preserve">, </t>
    </r>
    <r>
      <rPr>
        <b/>
        <sz val="8"/>
        <color indexed="57"/>
        <rFont val="Arial"/>
        <family val="2"/>
      </rPr>
      <t>die für die Betreuung von Kindern, die den Kindergarten besuchen, verrechnet wird</t>
    </r>
  </si>
  <si>
    <r>
      <rPr>
        <b/>
        <sz val="10"/>
        <rFont val="Arial"/>
        <family val="2"/>
      </rPr>
      <t>Anzahl Betreuungseinheiten 4</t>
    </r>
    <r>
      <rPr>
        <sz val="10"/>
        <rFont val="Arial"/>
        <family val="2"/>
      </rPr>
      <t>,</t>
    </r>
    <r>
      <rPr>
        <b/>
        <sz val="8"/>
        <color indexed="57"/>
        <rFont val="Arial"/>
        <family val="2"/>
      </rPr>
      <t xml:space="preserve"> die für die Betreuung von Kindern, die den Kindergarten besuchen, verrechnet wird</t>
    </r>
  </si>
  <si>
    <r>
      <rPr>
        <b/>
        <sz val="10"/>
        <rFont val="Arial"/>
        <family val="2"/>
      </rPr>
      <t>Anzahl Betreuungseinheiten 5</t>
    </r>
    <r>
      <rPr>
        <sz val="10"/>
        <rFont val="Arial"/>
        <family val="2"/>
      </rPr>
      <t xml:space="preserve">, </t>
    </r>
    <r>
      <rPr>
        <b/>
        <sz val="8"/>
        <color indexed="57"/>
        <rFont val="Arial"/>
        <family val="2"/>
      </rPr>
      <t>die für die Betreuung von Kindern, die den Kindergarten besuchen, verrechnet wird</t>
    </r>
  </si>
  <si>
    <r>
      <rPr>
        <b/>
        <sz val="10"/>
        <color indexed="8"/>
        <rFont val="Arial"/>
        <family val="2"/>
      </rPr>
      <t xml:space="preserve">Betreuungseinheit benennen </t>
    </r>
    <r>
      <rPr>
        <sz val="10"/>
        <color indexed="8"/>
        <rFont val="Arial"/>
        <family val="2"/>
      </rPr>
      <t xml:space="preserve">
(</t>
    </r>
    <r>
      <rPr>
        <sz val="8"/>
        <color indexed="8"/>
        <rFont val="Arial"/>
        <family val="2"/>
      </rPr>
      <t>bspw. Vormittag, Mittag, Nachmittag,…)</t>
    </r>
  </si>
  <si>
    <t xml:space="preserve">Falls der Stundenplan im Laufe der Datenerhebungsperiode wechselt, </t>
  </si>
  <si>
    <r>
      <t xml:space="preserve">Total der tatsächlichen Betreuungsstunden während der Datenerhebungsperiode für die Betreuung der Kinder im Kindergartenalter 
</t>
    </r>
    <r>
      <rPr>
        <b/>
        <sz val="11"/>
        <color indexed="57"/>
        <rFont val="Arial"/>
        <family val="2"/>
      </rPr>
      <t>(Anzahl Betreuungseinheiten insgesamt x Öffnungszeiten jeder Einheit (z. B.: Anzahl Betreuungs_Einheiten «Morgen» x Anzahl Öffnungszeiten am Morgen)</t>
    </r>
  </si>
  <si>
    <t>Ab Inkrafttreten der angepassten Tarife</t>
  </si>
  <si>
    <t>Betreuung von Kindern, die im Kanton Freiburg wohnhaft sind</t>
  </si>
  <si>
    <r>
      <t xml:space="preserve">NICHT AUSFÜLLEN </t>
    </r>
    <r>
      <rPr>
        <b/>
        <sz val="10"/>
        <color indexed="10"/>
        <rFont val="Calibri"/>
        <family val="2"/>
      </rPr>
      <t>→</t>
    </r>
    <r>
      <rPr>
        <b/>
        <sz val="10"/>
        <color indexed="10"/>
        <rFont val="Arial"/>
        <family val="2"/>
      </rPr>
      <t xml:space="preserve"> automatische Berechnung anhand von Anhang II</t>
    </r>
  </si>
  <si>
    <t>(= Stunden, die für die Betreuung der Kinder, die den Kindergarten besuchen, geleistet wurden)</t>
  </si>
  <si>
    <t xml:space="preserve">Öffnungszeiten </t>
  </si>
  <si>
    <t xml:space="preserve">Dieses Formular ist für ausserschulische Betreuungseinrichtungen bestimmt, die eine Abrechnung der monatlich  </t>
  </si>
  <si>
    <t xml:space="preserve">Anzahl geöffnete Stunden pro Woche </t>
  </si>
  <si>
    <t>Anhang II: Berechnung der tatsächlich geleisteten Betreuungsstunden von Kindern, die den Kindergarten besuchen</t>
  </si>
  <si>
    <t>Anhang für die Betreuungseinrichtungen, die eine Abrechnung der Anzahl Betreuungseinheiten pro Kind führen (= Anzahl der monatlich verrechneten Betreuungseinheiten)</t>
  </si>
  <si>
    <r>
      <t>Betreuungseinheit  benennen  
(</t>
    </r>
    <r>
      <rPr>
        <sz val="8"/>
        <color indexed="8"/>
        <rFont val="Arial"/>
        <family val="2"/>
      </rPr>
      <t>bspw. Vormittag, Mittag, Nachmittag,…)</t>
    </r>
  </si>
  <si>
    <t>Ausserschulische Betreuungseinrichtungen, die keine Abrechnung über die Zahl der verrechneten Betreuungseinheiten pro Kind führen, verwenden das Formular ASB 2</t>
  </si>
  <si>
    <t>Nom support juridique</t>
  </si>
  <si>
    <t xml:space="preserve">vom * </t>
  </si>
  <si>
    <t>* Ab Inkrafttreten der angepassten Tarife</t>
  </si>
  <si>
    <r>
      <rPr>
        <b/>
        <u val="single"/>
        <sz val="11"/>
        <color indexed="8"/>
        <rFont val="Arial"/>
        <family val="2"/>
      </rPr>
      <t>verrechneten</t>
    </r>
    <r>
      <rPr>
        <b/>
        <sz val="11"/>
        <color indexed="8"/>
        <rFont val="Arial"/>
        <family val="2"/>
      </rPr>
      <t xml:space="preserve"> Betreuungseinheiten pro Kind führen und die erforderlichen Belege beifügen können </t>
    </r>
  </si>
  <si>
    <r>
      <rPr>
        <b/>
        <u val="single"/>
        <sz val="11"/>
        <color indexed="8"/>
        <rFont val="Arial"/>
        <family val="2"/>
      </rPr>
      <t>(nur für Betreuung von Kindern, die den Kindergarten besuchen</t>
    </r>
    <r>
      <rPr>
        <b/>
        <sz val="11"/>
        <color indexed="8"/>
        <rFont val="Arial"/>
        <family val="2"/>
      </rPr>
      <t>).</t>
    </r>
  </si>
  <si>
    <t>Beitrag Staat
Fr./Std. 
0.837</t>
  </si>
  <si>
    <t>Finanzielle Unterstützung TOTAL</t>
  </si>
  <si>
    <r>
      <t xml:space="preserve">Bitte tragen Sie in den roten Feldern die Beträge der erhaltenen Anzahlungen ein.
Bitte beachten: </t>
    </r>
    <r>
      <rPr>
        <sz val="10"/>
        <color indexed="8"/>
        <rFont val="Arial"/>
        <family val="2"/>
      </rPr>
      <t>Die Überweisungsdaten der Anzahlungen wurden beireits eingetragen. Bitte passen Sie die Daten an, falls sie nicht mit den tatsächlichen Überweisungsdaten der erhaltenen Anzahlungen übereinstimmen.</t>
    </r>
  </si>
  <si>
    <t>Erhaltener Betrag Anzahlung 1 :</t>
  </si>
  <si>
    <t>Erhaltener Betrag Anzahlung 2 :</t>
  </si>
  <si>
    <t>Erhaltener Betrag Anzahlung 3 :</t>
  </si>
  <si>
    <t>Erhaltener Betrag Anzahlung 4 :</t>
  </si>
  <si>
    <t>KASTEN 3</t>
  </si>
  <si>
    <t xml:space="preserve">Erhaltener Betrag Anzahlung 1 </t>
  </si>
  <si>
    <t xml:space="preserve">Erhaltener Betrag Anzahlung 2 </t>
  </si>
  <si>
    <t xml:space="preserve">Erhaltener Betrag Anzahlung 3 </t>
  </si>
  <si>
    <t xml:space="preserve">Erhaltener Betrag Anzahlung 4 </t>
  </si>
  <si>
    <t>RESTBETRAG</t>
  </si>
  <si>
    <r>
      <t>→Legen Sie bitte die durch Ihre Einrichtung erstellte detaillierte Abrechnung bei</t>
    </r>
    <r>
      <rPr>
        <b/>
        <sz val="9"/>
        <color indexed="10"/>
        <rFont val="Arial"/>
        <family val="2"/>
      </rPr>
      <t xml:space="preserve"> (siehe Tabellenblatt Belege) </t>
    </r>
  </si>
  <si>
    <t>TOTAL JAHR</t>
  </si>
  <si>
    <r>
      <t xml:space="preserve">Um den Beitrag des Staates zu erhalten, muss Ihre Einrichtung dem JA eine detaillierte Abrechnung der tatsächlich geleisteten Betreuungsstunden von Kindern die den Kindergarten besuchen, zuschicken. Dieser Anhang schlägt eine Abrechnung auf Grundlage der Gesamtzahl der in Ihrer Einrichtung geleisteten Betreuungseinheiten vor (= Gesamtzahl der den Eltern verrechneten Betreuungseinheiten für Kinder im Kindergartenalter).
</t>
    </r>
    <r>
      <rPr>
        <b/>
        <sz val="10"/>
        <color indexed="8"/>
        <rFont val="Arial"/>
        <family val="2"/>
      </rPr>
      <t>→ Dieser Anhang richtet sich an die Betreuungseinrichtungen, die eine Abrechnung der geleisteten Betreuungseinheiten pro Kindergartenschüler führen.</t>
    </r>
    <r>
      <rPr>
        <sz val="10"/>
        <color indexed="8"/>
        <rFont val="Arial"/>
        <family val="2"/>
      </rPr>
      <t xml:space="preserve"> Bitte schicken Sie uns als Beleg die von Ihrer Einrichtung (mit Ihrer Software oder Ihrer Excel-Datei) erstellte Abrechnung </t>
    </r>
    <r>
      <rPr>
        <b/>
        <sz val="10"/>
        <color indexed="8"/>
        <rFont val="Arial"/>
        <family val="2"/>
      </rPr>
      <t>(siehe Tabellenblatt Belege).</t>
    </r>
  </si>
  <si>
    <r>
      <t>→Legen Sie bitte die durch Ihre Einrichtung erstellte detaillierte Abrechnung bei (</t>
    </r>
    <r>
      <rPr>
        <b/>
        <sz val="9"/>
        <color indexed="10"/>
        <rFont val="Arial"/>
        <family val="2"/>
      </rPr>
      <t xml:space="preserve">siehe Tabellenblatt Belege) </t>
    </r>
  </si>
  <si>
    <t>Betreuungseinheit 6      (Rechnungseinheit 6)</t>
  </si>
  <si>
    <r>
      <rPr>
        <b/>
        <sz val="10"/>
        <rFont val="Arial"/>
        <family val="2"/>
      </rPr>
      <t>Anzahl Betreuungseinheiten 6</t>
    </r>
    <r>
      <rPr>
        <sz val="10"/>
        <rFont val="Arial"/>
        <family val="2"/>
      </rPr>
      <t xml:space="preserve"> </t>
    </r>
    <r>
      <rPr>
        <b/>
        <sz val="8"/>
        <color indexed="57"/>
        <rFont val="Arial"/>
        <family val="2"/>
      </rPr>
      <t>die für die Betreuung von Kindern, die den Kindergarten besuchen, verrechnet wird</t>
    </r>
  </si>
  <si>
    <r>
      <rPr>
        <b/>
        <sz val="10"/>
        <rFont val="Arial"/>
        <family val="2"/>
      </rPr>
      <t>Anzahl Betreuungseinheiten 5</t>
    </r>
    <r>
      <rPr>
        <sz val="10"/>
        <rFont val="Arial"/>
        <family val="2"/>
      </rPr>
      <t xml:space="preserve"> </t>
    </r>
    <r>
      <rPr>
        <b/>
        <sz val="8"/>
        <color indexed="57"/>
        <rFont val="Arial"/>
        <family val="2"/>
      </rPr>
      <t>die für die Betreuung von Kindern, die den Kindergarten besuchen, verrechnet wird</t>
    </r>
  </si>
  <si>
    <r>
      <rPr>
        <b/>
        <sz val="10"/>
        <rFont val="Arial"/>
        <family val="2"/>
      </rPr>
      <t xml:space="preserve">Anzahl Betreuungseinheiten 4
</t>
    </r>
    <r>
      <rPr>
        <b/>
        <sz val="8"/>
        <color indexed="57"/>
        <rFont val="Arial"/>
        <family val="2"/>
      </rPr>
      <t>die für die Betreuung von Kindern, die den Kindergarten besuchen, verrechnet wird</t>
    </r>
  </si>
  <si>
    <r>
      <rPr>
        <b/>
        <sz val="10"/>
        <rFont val="Arial"/>
        <family val="2"/>
      </rPr>
      <t>Anzahl Betreuungseinheiten 3</t>
    </r>
    <r>
      <rPr>
        <sz val="10"/>
        <rFont val="Arial"/>
        <family val="2"/>
      </rPr>
      <t xml:space="preserve"> 
</t>
    </r>
    <r>
      <rPr>
        <b/>
        <sz val="8"/>
        <color indexed="57"/>
        <rFont val="Arial"/>
        <family val="2"/>
      </rPr>
      <t>die für die Betreuung von Kindern, die den Kindergarten besuchen, verrechnet wird</t>
    </r>
  </si>
  <si>
    <r>
      <rPr>
        <b/>
        <sz val="10"/>
        <rFont val="Arial"/>
        <family val="2"/>
      </rPr>
      <t xml:space="preserve">Anzahl Betreuungseinheiten 1
</t>
    </r>
    <r>
      <rPr>
        <b/>
        <sz val="8"/>
        <color indexed="57"/>
        <rFont val="Arial"/>
        <family val="2"/>
      </rPr>
      <t>die für die Betreuung von Kindern, die den Kindergarten besuchen, verrechnet wird</t>
    </r>
  </si>
  <si>
    <r>
      <rPr>
        <b/>
        <sz val="10"/>
        <rFont val="Arial"/>
        <family val="2"/>
      </rPr>
      <t>Anzahl Betreuungseinheiten 2</t>
    </r>
    <r>
      <rPr>
        <sz val="10"/>
        <rFont val="Arial"/>
        <family val="2"/>
      </rPr>
      <t xml:space="preserve"> </t>
    </r>
    <r>
      <rPr>
        <b/>
        <sz val="8"/>
        <color indexed="57"/>
        <rFont val="Arial"/>
        <family val="2"/>
      </rPr>
      <t>die für die Betreuung von Kindern, die den Kindergarten besuchen, verrechnet wird</t>
    </r>
  </si>
  <si>
    <t xml:space="preserve">Obligatorische Anhänge, die im Anschluss an den Bericht der Rechnungsprüfer eingereicht werden können </t>
  </si>
  <si>
    <t>Wenn die zuvor eingereichten Belege anonymisiert wurden</t>
  </si>
  <si>
    <t xml:space="preserve">Schriftliche Bestätigung der Revisionsstelle, dass sie der Realität entsprechen. </t>
  </si>
  <si>
    <t xml:space="preserve"> Abrechnung der tatsächlichen Betreuungsstunden von Kindern im Kindergartenalter (Anhang II)</t>
  </si>
  <si>
    <t xml:space="preserve">Tarife der Einrichtung, die während des Datenerhebungsperiode angewandt wurden </t>
  </si>
  <si>
    <t>Sobald die angepassten Tarife in Kraft getreten sind, beginnt die Entrichtung der Anzahlungen und die Erfassung der tatsächlichen Betreuungsstunden</t>
  </si>
  <si>
    <t>Beitrag Staat
Fr./Std. 
(8.37*0.1)</t>
  </si>
  <si>
    <r>
      <rPr>
        <b/>
        <sz val="10"/>
        <color indexed="8"/>
        <rFont val="Arial"/>
        <family val="2"/>
      </rPr>
      <t>Wichtige Angaben für das Ausfüllen des Formulars:</t>
    </r>
    <r>
      <rPr>
        <sz val="10"/>
        <color indexed="8"/>
        <rFont val="Arial"/>
        <family val="2"/>
      </rPr>
      <t xml:space="preserve">
Bitte tragen Sie in Kasten 1 die Öffnungszeiten pro Rechnungseinheit ein.
- Bitte verwenden Sie dazu Dezimalzahlen (z. B.: 3½ Std. = 3.5 / 5¼ = 5.25 / 6¾ = 6.75) 
- Bitte geben Sie nur die Öffnungszeiten für die Betreuung von Kindern, die den Kindergarten besuchen, an.
</t>
    </r>
    <r>
      <rPr>
        <b/>
        <sz val="10"/>
        <color indexed="8"/>
        <rFont val="Arial"/>
        <family val="2"/>
      </rPr>
      <t xml:space="preserve">Kasten 2: </t>
    </r>
    <r>
      <rPr>
        <sz val="10"/>
        <color indexed="8"/>
        <rFont val="Arial"/>
        <family val="2"/>
      </rPr>
      <t xml:space="preserve">
- Bitte tragen Sie die Anzahl Betreuungseinheiten für die Betreuung der Kinder, die den Kindergarten besuchen, ein = Anzahl Einheiten, die den Eltern für die Betreuung ausserhalb des Kindergarten-Stundenplans verrechnet wird. 
- Bitte tragen Sie nur die Betreuungseinheiten ein, die für die Betreuung von Kindern, die den Kindergarten besuchen, angeboten werden.
Berechnung der tatsächlichen Betreuungsstunden = Multiplikation der (durchschnittlichen) Betreuungsstunden mit der Anzahl Betreuungseinheiten.
Das Total der tatsächlichen Betreuungsstunden und das Total der geöffneten Tage erscheinen am unteren Seitenrand und werden automatisch ins Formular I: Abrechnung für den Beitrag übertragen.
</t>
    </r>
    <r>
      <rPr>
        <b/>
        <sz val="10"/>
        <color indexed="8"/>
        <rFont val="Arial"/>
        <family val="2"/>
      </rPr>
      <t xml:space="preserve">
</t>
    </r>
    <r>
      <rPr>
        <b/>
        <sz val="10"/>
        <color indexed="8"/>
        <rFont val="Arial"/>
        <family val="2"/>
      </rPr>
      <t xml:space="preserve">Kasten 3: 
</t>
    </r>
    <r>
      <rPr>
        <sz val="10"/>
        <color indexed="8"/>
        <rFont val="Arial"/>
        <family val="2"/>
      </rPr>
      <t>Bitte tragen Sie in den roten Feldern die Beträge der erhaltenen Anzahlungen ein.</t>
    </r>
    <r>
      <rPr>
        <i/>
        <sz val="10"/>
        <color indexed="40"/>
        <rFont val="Arial"/>
        <family val="2"/>
      </rPr>
      <t xml:space="preserve">
</t>
    </r>
    <r>
      <rPr>
        <b/>
        <sz val="10"/>
        <color indexed="10"/>
        <rFont val="Arial"/>
        <family val="2"/>
      </rPr>
      <t xml:space="preserve">
Falls der Stundenplan im Laufe des Jahres 2014 wechselt, geben Sie bitte die angepassten Öffnungszeiten im Kasten 1a an und tragen Sie die neuen Angaben im Kasten 2a ein (siehe weiter unten).</t>
    </r>
  </si>
  <si>
    <t>Total Beitrag des Arbeitgebers (5.5%)</t>
  </si>
  <si>
    <t>Beitrag Arbeitgebers
Fr./Std. 
0.460</t>
  </si>
  <si>
    <t>Beitrag Arbeitgebers
Fr./Std. 
(8.37*0.055)</t>
  </si>
  <si>
    <t xml:space="preserve">Restbetrag </t>
  </si>
  <si>
    <t xml:space="preserve">Januar </t>
  </si>
  <si>
    <t xml:space="preserve">April </t>
  </si>
  <si>
    <t xml:space="preserve">Juli </t>
  </si>
  <si>
    <t xml:space="preserve">Oktober </t>
  </si>
  <si>
    <t>Ausserschulische Betreuungseinrichtungen, die per Quartal abrechnen, verwenden das Formular ASB 3</t>
  </si>
  <si>
    <t>Detailbelege pro Monat mit Liste der angemeldeten Kinder, mit Altersangaben (oder Geburtsdatum)*</t>
  </si>
  <si>
    <t>Verantwortliche Person für dieses Formular</t>
  </si>
  <si>
    <r>
      <rPr>
        <b/>
        <sz val="10"/>
        <color indexed="8"/>
        <rFont val="Arial"/>
        <family val="2"/>
      </rPr>
      <t>INFORMATION</t>
    </r>
    <r>
      <rPr>
        <sz val="10"/>
        <color indexed="8"/>
        <rFont val="Arial"/>
        <family val="2"/>
      </rPr>
      <t>: Dieses Formular richtet sich an die rechtmässig anerkannten ausserschulischen Betreuungseinrichtungen (einschliesslich provisorische Bewilligung), die</t>
    </r>
    <r>
      <rPr>
        <sz val="10"/>
        <rFont val="Arial"/>
        <family val="2"/>
      </rPr>
      <t xml:space="preserve"> Kinder</t>
    </r>
    <r>
      <rPr>
        <sz val="10"/>
        <color indexed="8"/>
        <rFont val="Arial"/>
        <family val="2"/>
      </rPr>
      <t xml:space="preserve"> betreuen, die den Kindergarten besuchen und die eine monatliche Abrechnung über die den Eltern verrechneten Betreuungseinheiten führen.
</t>
    </r>
    <r>
      <rPr>
        <b/>
        <u val="single"/>
        <sz val="10"/>
        <color indexed="8"/>
        <rFont val="Arial"/>
        <family val="2"/>
      </rPr>
      <t>ACHTUNG</t>
    </r>
    <r>
      <rPr>
        <sz val="10"/>
        <color indexed="8"/>
        <rFont val="Arial"/>
        <family val="2"/>
      </rPr>
      <t xml:space="preserve">: Dieses Formular besteht aus </t>
    </r>
    <r>
      <rPr>
        <b/>
        <sz val="10"/>
        <color indexed="10"/>
        <rFont val="Arial"/>
        <family val="2"/>
      </rPr>
      <t xml:space="preserve">mehreren </t>
    </r>
    <r>
      <rPr>
        <b/>
        <sz val="10"/>
        <color indexed="10"/>
        <rFont val="Arial"/>
        <family val="2"/>
      </rPr>
      <t xml:space="preserve">Blättern </t>
    </r>
    <r>
      <rPr>
        <sz val="10"/>
        <color indexed="8"/>
        <rFont val="Arial"/>
        <family val="2"/>
      </rPr>
      <t xml:space="preserve">(s. Tabellenblätter am unteren Bildschirmrand). Wir bitten Sie, </t>
    </r>
    <r>
      <rPr>
        <b/>
        <sz val="10"/>
        <color indexed="8"/>
        <rFont val="Arial"/>
        <family val="2"/>
      </rPr>
      <t>die zwei ersten Blätter auszufüllen</t>
    </r>
    <r>
      <rPr>
        <sz val="10"/>
        <color indexed="8"/>
        <rFont val="Arial"/>
        <family val="2"/>
      </rPr>
      <t xml:space="preserve"> und sie danach </t>
    </r>
    <r>
      <rPr>
        <b/>
        <u val="single"/>
        <sz val="10"/>
        <color indexed="8"/>
        <rFont val="Arial"/>
        <family val="2"/>
      </rPr>
      <t>per E-Mail</t>
    </r>
    <r>
      <rPr>
        <sz val="10"/>
        <color indexed="8"/>
        <rFont val="Arial"/>
        <family val="2"/>
      </rPr>
      <t xml:space="preserve"> an </t>
    </r>
    <r>
      <rPr>
        <b/>
        <i/>
        <sz val="10"/>
        <color indexed="8"/>
        <rFont val="Arial"/>
        <family val="2"/>
      </rPr>
      <t>sej-lste@fr.ch</t>
    </r>
    <r>
      <rPr>
        <sz val="10"/>
        <color indexed="8"/>
        <rFont val="Arial"/>
        <family val="2"/>
      </rPr>
      <t xml:space="preserve"> </t>
    </r>
    <r>
      <rPr>
        <b/>
        <u val="single"/>
        <sz val="10"/>
        <color indexed="8"/>
        <rFont val="Arial"/>
        <family val="2"/>
      </rPr>
      <t>mit den Anhängen.</t>
    </r>
    <r>
      <rPr>
        <b/>
        <i/>
        <sz val="10"/>
        <color indexed="8"/>
        <rFont val="Arial"/>
        <family val="2"/>
      </rPr>
      <t xml:space="preserve">
</t>
    </r>
    <r>
      <rPr>
        <sz val="10"/>
        <color indexed="8"/>
        <rFont val="Arial"/>
        <family val="2"/>
      </rPr>
      <t>Der Restbetrag des Beitrags w</t>
    </r>
    <r>
      <rPr>
        <sz val="10"/>
        <color indexed="8"/>
        <rFont val="Arial"/>
        <family val="2"/>
      </rPr>
      <t xml:space="preserve">ird nach Erhalt der verlangten Unterlagen und nach Kontrolle der Angaben durch das Jugendamt entrichtet. 
</t>
    </r>
    <r>
      <rPr>
        <b/>
        <sz val="10"/>
        <color indexed="8"/>
        <rFont val="Arial"/>
        <family val="2"/>
      </rPr>
      <t xml:space="preserve">Ziel: </t>
    </r>
    <r>
      <rPr>
        <sz val="10"/>
        <color indexed="8"/>
        <rFont val="Arial"/>
        <family val="2"/>
      </rPr>
      <t xml:space="preserve">Die Erstellung </t>
    </r>
    <r>
      <rPr>
        <b/>
        <sz val="10"/>
        <color indexed="8"/>
        <rFont val="Arial"/>
        <family val="2"/>
      </rPr>
      <t xml:space="preserve">einer Abrechnung der tatsächlich geleisteten Betreuungsstunden für Kinder die den Kindergarten besuchen </t>
    </r>
    <r>
      <rPr>
        <sz val="10"/>
        <color indexed="8"/>
        <rFont val="Arial"/>
        <family val="2"/>
      </rPr>
      <t xml:space="preserve">auf Grundlage der erfassten Anzahl Betreuungseinheiten.
Gemäss Artikel 9, Abs. 3 des Gesetzes vom 9. Juni 2011 über die familienergänzenden Tagesbetreuungseinrichtungen (FBG) wird der Beitrag des Staates in Form einer Pauschale entrichtet, die entsprechend den tatsächlich geleisteten Betreuungsstunden und der Art der Betreuungseinrichtung gewährt wird. Ergänzen die Leistungen der Betreuungseinrichtungen für Kindergartenkinder deren Stundenpläne, so gewährt der Staat für die Betreuung der Kinder im Vorschul- und im Kindergartenalter einen finanziellen Beitrag. </t>
    </r>
    <r>
      <rPr>
        <b/>
        <sz val="10"/>
        <color indexed="8"/>
        <rFont val="Arial"/>
        <family val="2"/>
      </rPr>
      <t xml:space="preserve">Ausserschulische Betreuungseinrichtungen, die gemäss den gesetzlichen Bestimmungen in den Anwendungsbereich der finanziellen Unterstützung fallen, müssen dem Staat deshalb Abrechnung der geleisteten Betreuungsstunden für Kinder, die den Kindergarten besuchen, liefern.
</t>
    </r>
    <r>
      <rPr>
        <sz val="10"/>
        <color indexed="8"/>
        <rFont val="Arial"/>
        <family val="2"/>
      </rPr>
      <t xml:space="preserve">
</t>
    </r>
    <r>
      <rPr>
        <b/>
        <sz val="10"/>
        <color indexed="8"/>
        <rFont val="Arial"/>
        <family val="2"/>
      </rPr>
      <t xml:space="preserve">ANWEISUNGEN: </t>
    </r>
    <r>
      <rPr>
        <sz val="10"/>
        <color indexed="8"/>
        <rFont val="Arial"/>
        <family val="2"/>
      </rPr>
      <t xml:space="preserve">  Tragen Sie in diesem Formular nur die Angaben gemäss Ihrer Bewilligung "Ausserschulische Betreuungseinrichtung"ein, die auf Kinder</t>
    </r>
    <r>
      <rPr>
        <b/>
        <sz val="10"/>
        <rFont val="Arial"/>
        <family val="2"/>
      </rPr>
      <t xml:space="preserve"> im Kindergartenalter z</t>
    </r>
    <r>
      <rPr>
        <sz val="10"/>
        <color indexed="8"/>
        <rFont val="Arial"/>
        <family val="2"/>
      </rPr>
      <t xml:space="preserve">utreffen und die den Kindergarten besuchen. </t>
    </r>
    <r>
      <rPr>
        <b/>
        <sz val="10"/>
        <color indexed="8"/>
        <rFont val="Arial"/>
        <family val="2"/>
      </rPr>
      <t xml:space="preserve">Die Betreuung von Kindern die die Primarschule besuchen fällt </t>
    </r>
    <r>
      <rPr>
        <b/>
        <u val="single"/>
        <sz val="10"/>
        <color indexed="8"/>
        <rFont val="Arial"/>
        <family val="2"/>
      </rPr>
      <t>nicht</t>
    </r>
    <r>
      <rPr>
        <b/>
        <sz val="10"/>
        <color indexed="8"/>
        <rFont val="Arial"/>
        <family val="2"/>
      </rPr>
      <t xml:space="preserve"> in den Anwendungsbereich der finanziellen Unterstützung des Staates und ist nicht Gegenstand der Angaben im Anhang II.
</t>
    </r>
    <r>
      <rPr>
        <b/>
        <sz val="10"/>
        <color indexed="8"/>
        <rFont val="Arial"/>
        <family val="2"/>
      </rPr>
      <t xml:space="preserve">
</t>
    </r>
    <r>
      <rPr>
        <sz val="10"/>
        <color indexed="8"/>
        <rFont val="Arial"/>
        <family val="2"/>
      </rPr>
      <t xml:space="preserve">Die Betreuungsstunden für Kinder, die den Kindergarten besuchen, können bis zu ihrem Eintritt in die Primarschule berücksichtigt werden (soll heissen: bis Schulbeginn). Sobald sie die Primarschule beginnen («Ende August»), dürfen die Betreuungsstunden nicht mehr in der Abrechnung des Beitrags Staat–Arbeitgeber aufgeführt werden (Anhang II). 
</t>
    </r>
    <r>
      <rPr>
        <b/>
        <sz val="10"/>
        <color indexed="8"/>
        <rFont val="Arial"/>
        <family val="2"/>
      </rPr>
      <t xml:space="preserve">WICHTIG: </t>
    </r>
    <r>
      <rPr>
        <sz val="10"/>
        <color indexed="8"/>
        <rFont val="Arial"/>
        <family val="2"/>
      </rPr>
      <t xml:space="preserve">Der finanzielle Beitrag des Staates und der Arbeitgeber </t>
    </r>
    <r>
      <rPr>
        <u val="single"/>
        <sz val="10"/>
        <color indexed="8"/>
        <rFont val="Arial"/>
        <family val="2"/>
      </rPr>
      <t>wird nicht für die Betreuung von Kindern gewährt</t>
    </r>
    <r>
      <rPr>
        <sz val="10"/>
        <color indexed="8"/>
        <rFont val="Arial"/>
        <family val="2"/>
      </rPr>
      <t xml:space="preserve">, </t>
    </r>
    <r>
      <rPr>
        <u val="single"/>
        <sz val="10"/>
        <color indexed="8"/>
        <rFont val="Arial"/>
        <family val="2"/>
      </rPr>
      <t>die in anderen Kantonen wohnhaft</t>
    </r>
    <r>
      <rPr>
        <sz val="10"/>
        <color indexed="8"/>
        <rFont val="Arial"/>
        <family val="2"/>
      </rPr>
      <t xml:space="preserve"> sind. Die Betreuung dieser Kinder darf nicht in der Abrechnung der Betreuungsstunden aufgeführt sein.</t>
    </r>
    <r>
      <rPr>
        <b/>
        <sz val="10"/>
        <color indexed="8"/>
        <rFont val="Arial"/>
        <family val="2"/>
      </rPr>
      <t xml:space="preserve">
</t>
    </r>
    <r>
      <rPr>
        <b/>
        <sz val="10"/>
        <color indexed="8"/>
        <rFont val="Arial"/>
        <family val="2"/>
      </rPr>
      <t xml:space="preserve">
Wichtige Angaben zum Ausfüllen des Formulars: 
</t>
    </r>
    <r>
      <rPr>
        <sz val="10"/>
        <color indexed="8"/>
        <rFont val="Arial"/>
        <family val="2"/>
      </rPr>
      <t>- Speichern Sie das Formular auf Ihrem PC ab, bevor Sie mit dem Ausfüllen beginnen. 
- Das ausgefüllte Formular ist per Mail und per Post an die unten aufgeführte Adresse zu schicken. 
- Bitte füllen Sie nur ein Formular pro Einrichtung aus. 
- Bitte kreuzen Sie die entsprechenden Kästchen mit «x» an.
- Bitte respektieren Sie das Format, das bei manchen Angaben verlangt wird (z. B.: Datum [TT.MM.JJJJ=16.09.2010].
- Bitte machen Sie Zahlenangaben ohne Punkt bzw. Komma oder besondere Präzisierungen (z. B.: 5000 und nicht 5000.- oder 5'000).
- Dieses Formular besteht aus mehreren Blättern (s. Tabellenblätter am unteren Bildschirmrand). 
Das Jugendamt steht Ihnen für weitere Auskünfte gerne zur Verfügung (T+ 41 26.305 15 30)</t>
    </r>
  </si>
  <si>
    <t xml:space="preserve">Obligatorische Anhänge, die bis zum 31. Januar 2025 eingereicht werden müssen </t>
  </si>
  <si>
    <t xml:space="preserve">(spätestens aber am 30. Juni 2025) </t>
  </si>
  <si>
    <t>Formular und Anhänge bis zum 31.Januar 2025 per E-Mail an sej-lste@fr.ch</t>
  </si>
  <si>
    <t>falls Änderungen im Laufe des Jahres 2024 eingetreten sind</t>
  </si>
  <si>
    <t xml:space="preserve">Bilanz und Erfolgsrechnung 2024+ Bericht der Rechnungsprüfer </t>
  </si>
  <si>
    <t xml:space="preserve">* Datenschutz: 
Möglichkeit, eine Liste mit Vorname + Anfangsbuchstabe des Nachnamens + Geburtsdatum (oder besuchte Klasse) einzureichen.
Eine schriftliche Bestätigung der Revisionsstelle, welche die Exaktheit der anonymisierten Daten und deren Übereinstimmung mit der Rechnungsstellung bestätigt, ist zwingend einzureichen. Diese Bestätigung kann dem JA auch nach dem 31. Januar 2024 noch abgegeben werden, spätestens jedoch am 30. Juni 2025. 
Das JA behält sich das Recht vor, punktuell Kontrollen durchzuführen, um sicherzugehen, dass die Liste der Rechnungsstellung entspricht (Stichproben). 
</t>
  </si>
</sst>
</file>

<file path=xl/styles.xml><?xml version="1.0" encoding="utf-8"?>
<styleSheet xmlns="http://schemas.openxmlformats.org/spreadsheetml/2006/main">
  <numFmts count="2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2]\ #,##0.00_);[Red]\([$€-2]\ #,##0.00\)"/>
    <numFmt numFmtId="173" formatCode="&quot;SFr.&quot;\ #,##0.00"/>
    <numFmt numFmtId="174" formatCode="hh/mm&quot; h&quot;;@"/>
    <numFmt numFmtId="175" formatCode="[$-100C]dddd\,\ d\.\ mmmm\ yyyy"/>
    <numFmt numFmtId="176" formatCode="dd/mm/yyyy;@"/>
    <numFmt numFmtId="177" formatCode="[$CHF]\ #,##0.00"/>
    <numFmt numFmtId="178" formatCode="#,##0.000"/>
    <numFmt numFmtId="179" formatCode="&quot;SFr.&quot;\ #,##0"/>
    <numFmt numFmtId="180" formatCode="dd/mm/yy;@"/>
    <numFmt numFmtId="181" formatCode="#,##0.00;\-#,##0.00;&quot;-&quot;"/>
  </numFmts>
  <fonts count="137">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sz val="9"/>
      <name val="Arial"/>
      <family val="2"/>
    </font>
    <font>
      <b/>
      <sz val="10"/>
      <name val="Arial"/>
      <family val="2"/>
    </font>
    <font>
      <b/>
      <sz val="9"/>
      <name val="Arial"/>
      <family val="2"/>
    </font>
    <font>
      <i/>
      <sz val="10"/>
      <name val="Arial"/>
      <family val="2"/>
    </font>
    <font>
      <sz val="10"/>
      <color indexed="10"/>
      <name val="Arial"/>
      <family val="2"/>
    </font>
    <font>
      <b/>
      <sz val="14"/>
      <name val="Arial"/>
      <family val="2"/>
    </font>
    <font>
      <sz val="8"/>
      <color indexed="8"/>
      <name val="Arial"/>
      <family val="2"/>
    </font>
    <font>
      <b/>
      <sz val="13.5"/>
      <name val="Arial"/>
      <family val="2"/>
    </font>
    <font>
      <b/>
      <sz val="11"/>
      <color indexed="8"/>
      <name val="Arial"/>
      <family val="2"/>
    </font>
    <font>
      <sz val="8"/>
      <color indexed="57"/>
      <name val="Arial"/>
      <family val="2"/>
    </font>
    <font>
      <sz val="8"/>
      <color indexed="10"/>
      <name val="Arial"/>
      <family val="2"/>
    </font>
    <font>
      <b/>
      <sz val="10"/>
      <color indexed="10"/>
      <name val="Arial"/>
      <family val="2"/>
    </font>
    <font>
      <b/>
      <sz val="10"/>
      <color indexed="10"/>
      <name val="Calibri"/>
      <family val="2"/>
    </font>
    <font>
      <b/>
      <sz val="8"/>
      <color indexed="10"/>
      <name val="Arial"/>
      <family val="2"/>
    </font>
    <font>
      <b/>
      <sz val="8"/>
      <name val="Tahoma"/>
      <family val="2"/>
    </font>
    <font>
      <sz val="11"/>
      <color indexed="8"/>
      <name val="Arial"/>
      <family val="2"/>
    </font>
    <font>
      <b/>
      <sz val="14"/>
      <color indexed="8"/>
      <name val="Arial"/>
      <family val="2"/>
    </font>
    <font>
      <b/>
      <sz val="11"/>
      <color indexed="10"/>
      <name val="Arial"/>
      <family val="2"/>
    </font>
    <font>
      <sz val="8"/>
      <color indexed="18"/>
      <name val="Arial"/>
      <family val="2"/>
    </font>
    <font>
      <b/>
      <u val="single"/>
      <sz val="14"/>
      <color indexed="10"/>
      <name val="Calibri"/>
      <family val="2"/>
    </font>
    <font>
      <b/>
      <sz val="11"/>
      <color indexed="8"/>
      <name val="Calibri"/>
      <family val="2"/>
    </font>
    <font>
      <b/>
      <sz val="12"/>
      <name val="Calibri"/>
      <family val="2"/>
    </font>
    <font>
      <b/>
      <sz val="12"/>
      <name val="Arial"/>
      <family val="2"/>
    </font>
    <font>
      <sz val="8"/>
      <name val="Arial"/>
      <family val="2"/>
    </font>
    <font>
      <i/>
      <u val="single"/>
      <sz val="10"/>
      <name val="Arial"/>
      <family val="2"/>
    </font>
    <font>
      <sz val="11"/>
      <name val="Calibri"/>
      <family val="2"/>
    </font>
    <font>
      <sz val="12"/>
      <name val="Arial"/>
      <family val="2"/>
    </font>
    <font>
      <sz val="12"/>
      <color indexed="8"/>
      <name val="Calibri"/>
      <family val="2"/>
    </font>
    <font>
      <b/>
      <sz val="14"/>
      <color indexed="8"/>
      <name val="Calibri"/>
      <family val="2"/>
    </font>
    <font>
      <sz val="11"/>
      <color indexed="10"/>
      <name val="Calibri"/>
      <family val="2"/>
    </font>
    <font>
      <b/>
      <sz val="12"/>
      <color indexed="8"/>
      <name val="Arial"/>
      <family val="2"/>
    </font>
    <font>
      <b/>
      <sz val="13.5"/>
      <color indexed="8"/>
      <name val="Arial"/>
      <family val="2"/>
    </font>
    <font>
      <b/>
      <sz val="12"/>
      <color indexed="44"/>
      <name val="Arial"/>
      <family val="2"/>
    </font>
    <font>
      <sz val="8"/>
      <color indexed="10"/>
      <name val="Calibri"/>
      <family val="2"/>
    </font>
    <font>
      <sz val="9"/>
      <color indexed="8"/>
      <name val="Arial"/>
      <family val="2"/>
    </font>
    <font>
      <sz val="10"/>
      <color indexed="8"/>
      <name val="Calibri"/>
      <family val="2"/>
    </font>
    <font>
      <b/>
      <sz val="10"/>
      <color indexed="8"/>
      <name val="Calibri"/>
      <family val="2"/>
    </font>
    <font>
      <sz val="8"/>
      <color indexed="44"/>
      <name val="Arial"/>
      <family val="2"/>
    </font>
    <font>
      <b/>
      <sz val="8"/>
      <color indexed="57"/>
      <name val="Arial"/>
      <family val="2"/>
    </font>
    <font>
      <sz val="11"/>
      <color indexed="10"/>
      <name val="Arial"/>
      <family val="2"/>
    </font>
    <font>
      <b/>
      <sz val="12"/>
      <color indexed="8"/>
      <name val="Calibri"/>
      <family val="2"/>
    </font>
    <font>
      <u val="single"/>
      <sz val="11"/>
      <color indexed="8"/>
      <name val="Calibri"/>
      <family val="2"/>
    </font>
    <font>
      <sz val="14"/>
      <color indexed="8"/>
      <name val="Calibri"/>
      <family val="2"/>
    </font>
    <font>
      <sz val="10"/>
      <color indexed="42"/>
      <name val="Arial"/>
      <family val="2"/>
    </font>
    <font>
      <b/>
      <i/>
      <sz val="12"/>
      <color indexed="8"/>
      <name val="Arial"/>
      <family val="2"/>
    </font>
    <font>
      <i/>
      <sz val="12"/>
      <color indexed="8"/>
      <name val="Arial"/>
      <family val="2"/>
    </font>
    <font>
      <b/>
      <sz val="9"/>
      <color indexed="57"/>
      <name val="Arial"/>
      <family val="2"/>
    </font>
    <font>
      <b/>
      <sz val="11"/>
      <name val="Calibri"/>
      <family val="2"/>
    </font>
    <font>
      <b/>
      <sz val="12"/>
      <color indexed="10"/>
      <name val="Arial"/>
      <family val="2"/>
    </font>
    <font>
      <b/>
      <u val="single"/>
      <sz val="10"/>
      <color indexed="8"/>
      <name val="Arial"/>
      <family val="2"/>
    </font>
    <font>
      <b/>
      <i/>
      <sz val="10"/>
      <color indexed="8"/>
      <name val="Arial"/>
      <family val="2"/>
    </font>
    <font>
      <i/>
      <sz val="9"/>
      <color indexed="8"/>
      <name val="Arial"/>
      <family val="2"/>
    </font>
    <font>
      <sz val="8"/>
      <name val="Tahoma"/>
      <family val="2"/>
    </font>
    <font>
      <sz val="8"/>
      <color indexed="8"/>
      <name val="Calibri"/>
      <family val="2"/>
    </font>
    <font>
      <u val="single"/>
      <sz val="8"/>
      <color indexed="57"/>
      <name val="Arial"/>
      <family val="2"/>
    </font>
    <font>
      <b/>
      <u val="single"/>
      <sz val="11"/>
      <color indexed="8"/>
      <name val="Arial"/>
      <family val="2"/>
    </font>
    <font>
      <b/>
      <sz val="11"/>
      <color indexed="57"/>
      <name val="Arial"/>
      <family val="2"/>
    </font>
    <font>
      <b/>
      <i/>
      <sz val="9"/>
      <name val="Arial"/>
      <family val="2"/>
    </font>
    <font>
      <i/>
      <sz val="10"/>
      <color indexed="40"/>
      <name val="Arial"/>
      <family val="2"/>
    </font>
    <font>
      <u val="single"/>
      <sz val="10"/>
      <color indexed="8"/>
      <name val="Arial"/>
      <family val="2"/>
    </font>
    <font>
      <b/>
      <sz val="9"/>
      <color indexed="10"/>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8"/>
      <name val="Arial"/>
      <family val="2"/>
    </font>
    <font>
      <b/>
      <sz val="10"/>
      <color indexed="9"/>
      <name val="Arial"/>
      <family val="2"/>
    </font>
    <font>
      <b/>
      <i/>
      <sz val="10"/>
      <color indexed="9"/>
      <name val="Arial"/>
      <family val="2"/>
    </font>
    <font>
      <b/>
      <sz val="9"/>
      <color indexed="8"/>
      <name val="Arial"/>
      <family val="2"/>
    </font>
    <font>
      <sz val="9"/>
      <color indexed="8"/>
      <name val="Calibri"/>
      <family val="2"/>
    </font>
    <font>
      <b/>
      <sz val="11"/>
      <color indexed="10"/>
      <name val="Calibri"/>
      <family val="2"/>
    </font>
    <font>
      <b/>
      <sz val="10"/>
      <color indexed="57"/>
      <name val="Arial"/>
      <family val="2"/>
    </font>
    <font>
      <b/>
      <i/>
      <sz val="10"/>
      <color indexed="57"/>
      <name val="Arial"/>
      <family val="2"/>
    </font>
    <font>
      <sz val="8"/>
      <color indexed="30"/>
      <name val="Arial"/>
      <family val="2"/>
    </font>
    <font>
      <b/>
      <sz val="16"/>
      <color indexed="8"/>
      <name val="Arial"/>
      <family val="2"/>
    </font>
    <font>
      <b/>
      <sz val="8"/>
      <color indexed="12"/>
      <name val="Arial"/>
      <family val="2"/>
    </font>
    <font>
      <i/>
      <sz val="10"/>
      <color indexed="10"/>
      <name val="Arial"/>
      <family val="2"/>
    </font>
    <font>
      <b/>
      <sz val="28"/>
      <color indexed="8"/>
      <name val="Arial"/>
      <family val="2"/>
    </font>
    <font>
      <sz val="9"/>
      <color indexed="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b/>
      <sz val="13.5"/>
      <color theme="1"/>
      <name val="Arial"/>
      <family val="2"/>
    </font>
    <font>
      <i/>
      <sz val="10"/>
      <color theme="1"/>
      <name val="Arial"/>
      <family val="2"/>
    </font>
    <font>
      <b/>
      <sz val="8"/>
      <color rgb="FFFF0000"/>
      <name val="Arial"/>
      <family val="2"/>
    </font>
    <font>
      <b/>
      <sz val="10"/>
      <color theme="0"/>
      <name val="Arial"/>
      <family val="2"/>
    </font>
    <font>
      <b/>
      <i/>
      <sz val="10"/>
      <color theme="0"/>
      <name val="Arial"/>
      <family val="2"/>
    </font>
    <font>
      <b/>
      <sz val="9"/>
      <color theme="1"/>
      <name val="Arial"/>
      <family val="2"/>
    </font>
    <font>
      <sz val="9"/>
      <color theme="1"/>
      <name val="Calibri"/>
      <family val="2"/>
    </font>
    <font>
      <sz val="9"/>
      <color theme="1"/>
      <name val="Arial"/>
      <family val="2"/>
    </font>
    <font>
      <sz val="11"/>
      <color theme="1"/>
      <name val="Arial"/>
      <family val="2"/>
    </font>
    <font>
      <b/>
      <sz val="11"/>
      <color theme="1"/>
      <name val="Arial"/>
      <family val="2"/>
    </font>
    <font>
      <b/>
      <sz val="11"/>
      <color rgb="FFFF0000"/>
      <name val="Calibri"/>
      <family val="2"/>
    </font>
    <font>
      <b/>
      <sz val="10"/>
      <color rgb="FF339966"/>
      <name val="Arial"/>
      <family val="2"/>
    </font>
    <font>
      <b/>
      <i/>
      <sz val="10"/>
      <color rgb="FF339966"/>
      <name val="Arial"/>
      <family val="2"/>
    </font>
    <font>
      <sz val="8"/>
      <color rgb="FF0070C0"/>
      <name val="Arial"/>
      <family val="2"/>
    </font>
    <font>
      <sz val="8"/>
      <color theme="6" tint="-0.24997000396251678"/>
      <name val="Arial"/>
      <family val="2"/>
    </font>
    <font>
      <b/>
      <sz val="16"/>
      <color theme="1"/>
      <name val="Arial"/>
      <family val="2"/>
    </font>
    <font>
      <b/>
      <sz val="8"/>
      <color rgb="FF1A10DE"/>
      <name val="Arial"/>
      <family val="2"/>
    </font>
    <font>
      <i/>
      <sz val="10"/>
      <color rgb="FFFF0000"/>
      <name val="Arial"/>
      <family val="2"/>
    </font>
    <font>
      <b/>
      <sz val="28"/>
      <color theme="1"/>
      <name val="Arial"/>
      <family val="2"/>
    </font>
    <font>
      <sz val="9"/>
      <color rgb="FFFF0000"/>
      <name val="Arial"/>
      <family val="2"/>
    </font>
    <font>
      <b/>
      <sz val="8"/>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EBFEE8"/>
        <bgColor indexed="64"/>
      </patternFill>
    </fill>
    <fill>
      <patternFill patternType="solid">
        <fgColor theme="3" tint="0.7999799847602844"/>
        <bgColor indexed="64"/>
      </patternFill>
    </fill>
    <fill>
      <patternFill patternType="solid">
        <fgColor rgb="FFDEFFE8"/>
        <bgColor indexed="64"/>
      </patternFill>
    </fill>
    <fill>
      <patternFill patternType="solid">
        <fgColor rgb="FFB3FFB5"/>
        <bgColor indexed="64"/>
      </patternFill>
    </fill>
    <fill>
      <patternFill patternType="solid">
        <fgColor theme="4" tint="-0.24993999302387238"/>
        <bgColor indexed="64"/>
      </patternFill>
    </fill>
    <fill>
      <patternFill patternType="solid">
        <fgColor theme="3" tint="0.3999499976634979"/>
        <bgColor indexed="64"/>
      </patternFill>
    </fill>
    <fill>
      <patternFill patternType="solid">
        <fgColor indexed="22"/>
        <bgColor indexed="64"/>
      </patternFill>
    </fill>
    <fill>
      <patternFill patternType="solid">
        <fgColor rgb="FFB5CEED"/>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4" tint="0.3999499976634979"/>
        <bgColor indexed="64"/>
      </patternFill>
    </fill>
    <fill>
      <patternFill patternType="solid">
        <fgColor rgb="FFE8FEEB"/>
        <bgColor indexed="64"/>
      </patternFill>
    </fill>
    <fill>
      <patternFill patternType="solid">
        <fgColor rgb="FFCCFFCC"/>
        <bgColor indexed="64"/>
      </patternFill>
    </fill>
    <fill>
      <patternFill patternType="solid">
        <fgColor theme="0" tint="-0.4999699890613556"/>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thin">
        <color indexed="9"/>
      </left>
      <right style="thin">
        <color indexed="9"/>
      </right>
      <top style="thin">
        <color indexed="9"/>
      </top>
      <bottom style="thin">
        <color indexed="9"/>
      </bottom>
    </border>
    <border>
      <left style="thick">
        <color indexed="9"/>
      </left>
      <right style="thick">
        <color indexed="9"/>
      </right>
      <top style="thick">
        <color indexed="9"/>
      </top>
      <bottom style="thick">
        <color indexed="9"/>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9"/>
      </left>
      <right>
        <color indexed="63"/>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11"/>
      </left>
      <right style="medium">
        <color indexed="9"/>
      </right>
      <top style="medium">
        <color indexed="11"/>
      </top>
      <bottom style="medium">
        <color indexed="9"/>
      </bottom>
    </border>
    <border>
      <left style="medium">
        <color indexed="9"/>
      </left>
      <right style="medium">
        <color indexed="9"/>
      </right>
      <top style="medium">
        <color indexed="11"/>
      </top>
      <bottom style="medium">
        <color indexed="9"/>
      </bottom>
    </border>
    <border>
      <left style="medium">
        <color indexed="11"/>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11"/>
      </right>
      <top style="medium">
        <color indexed="9"/>
      </top>
      <bottom style="medium">
        <color indexed="9"/>
      </bottom>
    </border>
    <border>
      <left style="medium">
        <color indexed="11"/>
      </left>
      <right style="medium">
        <color indexed="9"/>
      </right>
      <top style="medium">
        <color indexed="9"/>
      </top>
      <bottom style="medium">
        <color indexed="11"/>
      </bottom>
    </border>
    <border>
      <left style="medium">
        <color indexed="9"/>
      </left>
      <right style="medium">
        <color indexed="9"/>
      </right>
      <top style="medium">
        <color indexed="9"/>
      </top>
      <bottom style="medium">
        <color indexed="11"/>
      </bottom>
    </border>
    <border>
      <left style="medium">
        <color indexed="11"/>
      </left>
      <right style="medium">
        <color indexed="9"/>
      </right>
      <top>
        <color indexed="63"/>
      </top>
      <bottom style="medium">
        <color indexed="9"/>
      </bottom>
    </border>
    <border>
      <left style="medium">
        <color indexed="9"/>
      </left>
      <right style="medium">
        <color indexed="9"/>
      </right>
      <top>
        <color indexed="63"/>
      </top>
      <bottom style="medium">
        <color indexed="9"/>
      </bottom>
    </border>
    <border>
      <left style="medium">
        <color indexed="57"/>
      </left>
      <right>
        <color indexed="63"/>
      </right>
      <top>
        <color indexed="63"/>
      </top>
      <bottom>
        <color indexed="63"/>
      </bottom>
    </border>
    <border>
      <left>
        <color indexed="63"/>
      </left>
      <right style="medium">
        <color indexed="57"/>
      </right>
      <top>
        <color indexed="63"/>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hair">
        <color indexed="9"/>
      </left>
      <right>
        <color indexed="63"/>
      </right>
      <top style="hair">
        <color indexed="9"/>
      </top>
      <bottom style="hair">
        <color indexed="9"/>
      </bottom>
    </border>
    <border>
      <left>
        <color indexed="63"/>
      </left>
      <right style="thick">
        <color indexed="9"/>
      </right>
      <top style="thick">
        <color indexed="9"/>
      </top>
      <bottom style="thick">
        <color indexed="9"/>
      </bottom>
    </border>
    <border>
      <left style="medium">
        <color indexed="9"/>
      </left>
      <right style="medium">
        <color indexed="11"/>
      </right>
      <top style="medium">
        <color indexed="11"/>
      </top>
      <bottom style="medium">
        <color indexed="9"/>
      </bottom>
    </border>
    <border>
      <left style="medium">
        <color indexed="9"/>
      </left>
      <right style="medium">
        <color indexed="11"/>
      </right>
      <top>
        <color indexed="63"/>
      </top>
      <bottom style="medium">
        <color indexed="9"/>
      </bottom>
    </border>
    <border>
      <left style="medium">
        <color indexed="11"/>
      </left>
      <right>
        <color indexed="63"/>
      </right>
      <top>
        <color indexed="63"/>
      </top>
      <bottom>
        <color indexed="63"/>
      </bottom>
    </border>
    <border>
      <left>
        <color indexed="63"/>
      </left>
      <right style="medium">
        <color indexed="11"/>
      </right>
      <top>
        <color indexed="63"/>
      </top>
      <bottom>
        <color indexed="63"/>
      </bottom>
    </border>
    <border>
      <left style="medium">
        <color indexed="9"/>
      </left>
      <right style="medium">
        <color indexed="11"/>
      </right>
      <top style="medium">
        <color indexed="9"/>
      </top>
      <bottom style="medium">
        <color indexed="11"/>
      </bottom>
    </border>
    <border>
      <left style="medium">
        <color indexed="57"/>
      </left>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color theme="0"/>
      </right>
      <top style="medium">
        <color indexed="57"/>
      </top>
      <bottom>
        <color indexed="63"/>
      </bottom>
    </border>
    <border>
      <left style="medium">
        <color theme="0"/>
      </left>
      <right style="medium">
        <color theme="0"/>
      </right>
      <top style="medium">
        <color indexed="57"/>
      </top>
      <bottom>
        <color indexed="63"/>
      </bottom>
    </border>
    <border>
      <left style="medium">
        <color theme="0"/>
      </left>
      <right style="medium">
        <color indexed="57"/>
      </right>
      <top style="medium">
        <color indexed="57"/>
      </top>
      <bottom>
        <color indexed="63"/>
      </bottom>
    </border>
    <border>
      <left style="medium"/>
      <right style="hair"/>
      <top style="medium"/>
      <bottom>
        <color indexed="63"/>
      </bottom>
    </border>
    <border>
      <left style="hair"/>
      <right style="hair"/>
      <top style="medium"/>
      <bottom>
        <color indexed="63"/>
      </bottom>
    </border>
    <border>
      <left style="hair"/>
      <right style="hair"/>
      <top style="medium"/>
      <bottom style="hair"/>
    </border>
    <border>
      <left style="thin">
        <color theme="3"/>
      </left>
      <right style="thin">
        <color theme="3"/>
      </right>
      <top style="thin">
        <color theme="3"/>
      </top>
      <bottom style="thin">
        <color theme="3"/>
      </bottom>
    </border>
    <border>
      <left style="thin"/>
      <right>
        <color indexed="63"/>
      </right>
      <top style="thin"/>
      <bottom>
        <color indexed="63"/>
      </bottom>
    </border>
    <border>
      <left style="medium">
        <color indexed="11"/>
      </left>
      <right style="medium">
        <color theme="0"/>
      </right>
      <top>
        <color indexed="63"/>
      </top>
      <bottom style="medium">
        <color indexed="9"/>
      </bottom>
    </border>
    <border>
      <left style="medium">
        <color theme="0"/>
      </left>
      <right>
        <color indexed="63"/>
      </right>
      <top>
        <color indexed="63"/>
      </top>
      <bottom>
        <color indexed="63"/>
      </bottom>
    </border>
    <border>
      <left style="medium">
        <color indexed="11"/>
      </left>
      <right style="medium">
        <color theme="0"/>
      </right>
      <top style="medium">
        <color indexed="9"/>
      </top>
      <bottom style="medium">
        <color indexed="9"/>
      </bottom>
    </border>
    <border>
      <left style="medium">
        <color indexed="11"/>
      </left>
      <right style="medium">
        <color theme="0"/>
      </right>
      <top>
        <color indexed="63"/>
      </top>
      <bottom>
        <color indexed="63"/>
      </bottom>
    </border>
    <border>
      <left style="medium">
        <color indexed="11"/>
      </left>
      <right style="medium">
        <color theme="0"/>
      </right>
      <top style="medium">
        <color indexed="9"/>
      </top>
      <bottom>
        <color indexed="63"/>
      </bottom>
    </border>
    <border>
      <left style="hair"/>
      <right style="hair"/>
      <top style="hair"/>
      <bottom style="hair"/>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medium">
        <color indexed="9"/>
      </bottom>
    </border>
    <border>
      <left style="thin">
        <color indexed="8"/>
      </left>
      <right style="thin">
        <color indexed="9"/>
      </right>
      <top style="thin">
        <color indexed="8"/>
      </top>
      <bottom style="thin">
        <color indexed="9"/>
      </bottom>
    </border>
    <border>
      <left>
        <color indexed="63"/>
      </left>
      <right style="thin">
        <color indexed="9"/>
      </right>
      <top style="thin">
        <color indexed="8"/>
      </top>
      <bottom style="thin">
        <color indexed="9"/>
      </bottom>
    </border>
    <border>
      <left style="thin">
        <color indexed="9"/>
      </left>
      <right style="thin">
        <color indexed="9"/>
      </right>
      <top style="thin">
        <color indexed="8"/>
      </top>
      <bottom style="thin">
        <color indexed="9"/>
      </bottom>
    </border>
    <border>
      <left style="thin">
        <color indexed="8"/>
      </left>
      <right style="thin">
        <color indexed="9"/>
      </right>
      <top style="thin">
        <color indexed="9"/>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color theme="3" tint="0.5999600291252136"/>
      </left>
      <right>
        <color indexed="63"/>
      </right>
      <top style="thin">
        <color theme="3" tint="0.5999600291252136"/>
      </top>
      <bottom style="thin">
        <color theme="0"/>
      </bottom>
    </border>
    <border>
      <left style="thin">
        <color theme="3" tint="0.5999600291252136"/>
      </left>
      <right style="thin">
        <color theme="3" tint="0.5999600291252136"/>
      </right>
      <top style="thin">
        <color theme="3" tint="0.5999600291252136"/>
      </top>
      <bottom style="thin">
        <color theme="0"/>
      </bottom>
    </border>
    <border>
      <left style="thin">
        <color theme="0"/>
      </left>
      <right style="thin">
        <color theme="0"/>
      </right>
      <top style="thin">
        <color theme="0"/>
      </top>
      <bottom style="thin">
        <color theme="0"/>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color theme="0"/>
      </right>
      <top>
        <color indexed="63"/>
      </top>
      <bottom style="medium">
        <color theme="0"/>
      </bottom>
    </border>
    <border>
      <left>
        <color indexed="63"/>
      </left>
      <right>
        <color indexed="63"/>
      </right>
      <top style="hair">
        <color indexed="9"/>
      </top>
      <bottom style="hair">
        <color indexed="9"/>
      </bottom>
    </border>
    <border>
      <left>
        <color indexed="63"/>
      </left>
      <right style="hair">
        <color indexed="9"/>
      </right>
      <top style="hair">
        <color indexed="9"/>
      </top>
      <bottom style="hair">
        <color indexed="9"/>
      </bottom>
    </border>
    <border>
      <left>
        <color indexed="63"/>
      </left>
      <right style="thin">
        <color theme="0"/>
      </right>
      <top>
        <color indexed="63"/>
      </top>
      <bottom>
        <color indexed="63"/>
      </bottom>
    </border>
    <border>
      <left style="thin">
        <color theme="1"/>
      </left>
      <right style="thin">
        <color theme="1"/>
      </right>
      <top style="thin">
        <color theme="0"/>
      </top>
      <bottom style="thin">
        <color theme="1"/>
      </bottom>
    </border>
    <border>
      <left style="thin">
        <color indexed="8"/>
      </left>
      <right style="thin">
        <color theme="0"/>
      </right>
      <top style="thin">
        <color indexed="8"/>
      </top>
      <bottom style="thin">
        <color theme="0"/>
      </bottom>
    </border>
    <border>
      <left style="thin">
        <color indexed="8"/>
      </left>
      <right style="thin">
        <color theme="0"/>
      </right>
      <top style="thin">
        <color theme="0"/>
      </top>
      <bottom style="thin">
        <color theme="0"/>
      </bottom>
    </border>
    <border>
      <left style="thin">
        <color theme="0"/>
      </left>
      <right style="thin">
        <color rgb="FFFF0000"/>
      </right>
      <top style="thin">
        <color theme="0"/>
      </top>
      <bottom style="thin">
        <color theme="0"/>
      </bottom>
    </border>
    <border>
      <left>
        <color indexed="63"/>
      </left>
      <right>
        <color indexed="63"/>
      </right>
      <top>
        <color indexed="63"/>
      </top>
      <bottom style="thin">
        <color theme="0"/>
      </bottom>
    </border>
    <border>
      <left style="medium">
        <color rgb="FFFF0000"/>
      </left>
      <right style="medium">
        <color rgb="FFFF0000"/>
      </right>
      <top style="medium">
        <color rgb="FFFF0000"/>
      </top>
      <bottom style="medium">
        <color rgb="FFFF0000"/>
      </bottom>
    </border>
    <border>
      <left style="medium">
        <color rgb="FF30F835"/>
      </left>
      <right>
        <color indexed="63"/>
      </right>
      <top>
        <color indexed="63"/>
      </top>
      <bottom>
        <color indexed="63"/>
      </bottom>
    </border>
    <border>
      <left>
        <color indexed="63"/>
      </left>
      <right style="medium">
        <color rgb="FF30F835"/>
      </right>
      <top>
        <color indexed="63"/>
      </top>
      <bottom>
        <color indexed="63"/>
      </bottom>
    </border>
    <border>
      <left style="thin">
        <color theme="3" tint="0.5999600291252136"/>
      </left>
      <right style="medium">
        <color theme="1"/>
      </right>
      <top style="thin">
        <color theme="3" tint="0.5999600291252136"/>
      </top>
      <bottom style="thin">
        <color theme="0"/>
      </bottom>
    </border>
    <border>
      <left style="thin">
        <color theme="0"/>
      </left>
      <right style="medium">
        <color theme="1"/>
      </right>
      <top style="thin">
        <color theme="0"/>
      </top>
      <bottom style="thin">
        <color theme="0"/>
      </bottom>
    </border>
    <border>
      <left style="thin">
        <color indexed="8"/>
      </left>
      <right style="thin">
        <color theme="0"/>
      </right>
      <top style="thin">
        <color theme="0"/>
      </top>
      <bottom style="thin">
        <color indexed="8"/>
      </bottom>
    </border>
    <border>
      <left style="thin">
        <color theme="0"/>
      </left>
      <right>
        <color indexed="63"/>
      </right>
      <top style="thin">
        <color theme="0"/>
      </top>
      <bottom style="thin">
        <color theme="0"/>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style="thick">
        <color indexed="9"/>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theme="3" tint="0.39991000294685364"/>
      </left>
      <right>
        <color indexed="63"/>
      </right>
      <top style="thin">
        <color theme="3" tint="0.39991000294685364"/>
      </top>
      <bottom style="thin">
        <color theme="3" tint="0.39991000294685364"/>
      </bottom>
    </border>
    <border>
      <left>
        <color indexed="63"/>
      </left>
      <right>
        <color indexed="63"/>
      </right>
      <top style="thin">
        <color theme="3" tint="0.39991000294685364"/>
      </top>
      <bottom style="thin">
        <color theme="3" tint="0.39991000294685364"/>
      </bottom>
    </border>
    <border>
      <left>
        <color indexed="63"/>
      </left>
      <right style="thin">
        <color theme="3" tint="0.39991000294685364"/>
      </right>
      <top style="thin">
        <color theme="3" tint="0.39991000294685364"/>
      </top>
      <bottom style="thin">
        <color theme="3" tint="0.39991000294685364"/>
      </bottom>
    </border>
    <border>
      <left style="hair">
        <color indexed="9"/>
      </left>
      <right>
        <color indexed="63"/>
      </right>
      <top style="hair">
        <color indexed="9"/>
      </top>
      <bottom>
        <color indexed="63"/>
      </bottom>
    </border>
    <border>
      <left>
        <color indexed="63"/>
      </left>
      <right>
        <color indexed="63"/>
      </right>
      <top style="hair">
        <color indexed="9"/>
      </top>
      <bottom>
        <color indexed="63"/>
      </bottom>
    </border>
    <border>
      <left style="hair">
        <color indexed="9"/>
      </left>
      <right>
        <color indexed="63"/>
      </right>
      <top>
        <color indexed="63"/>
      </top>
      <bottom>
        <color indexed="63"/>
      </bottom>
    </border>
    <border>
      <left>
        <color indexed="63"/>
      </left>
      <right style="hair">
        <color indexed="9"/>
      </right>
      <top style="hair">
        <color indexed="9"/>
      </top>
      <bottom>
        <color indexed="63"/>
      </bottom>
    </border>
    <border>
      <left>
        <color indexed="63"/>
      </left>
      <right>
        <color indexed="63"/>
      </right>
      <top>
        <color indexed="63"/>
      </top>
      <bottom style="hair">
        <color indexed="9"/>
      </bottom>
    </border>
    <border>
      <left>
        <color indexed="63"/>
      </left>
      <right style="hair">
        <color indexed="9"/>
      </right>
      <top>
        <color indexed="63"/>
      </top>
      <bottom style="hair">
        <color indexed="9"/>
      </bottom>
    </border>
    <border>
      <left>
        <color indexed="63"/>
      </left>
      <right style="hair">
        <color indexed="9"/>
      </right>
      <top>
        <color indexed="63"/>
      </top>
      <bottom>
        <color indexed="63"/>
      </bottom>
    </border>
    <border>
      <left style="thin">
        <color rgb="FFFF0000"/>
      </left>
      <right style="thin">
        <color rgb="FFFF0000"/>
      </right>
      <top style="thin">
        <color rgb="FFFF0000"/>
      </top>
      <bottom>
        <color indexed="63"/>
      </bottom>
    </border>
    <border>
      <left style="thin">
        <color rgb="FFFF0000"/>
      </left>
      <right style="thin">
        <color rgb="FFFF0000"/>
      </right>
      <top>
        <color indexed="63"/>
      </top>
      <bottom>
        <color indexed="63"/>
      </bottom>
    </border>
    <border>
      <left style="thin">
        <color rgb="FFFF0000"/>
      </left>
      <right style="thin">
        <color rgb="FFFF0000"/>
      </right>
      <top>
        <color indexed="63"/>
      </top>
      <bottom style="thin">
        <color rgb="FFFF0000"/>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color indexed="63"/>
      </left>
      <right>
        <color indexed="63"/>
      </right>
      <top>
        <color indexed="63"/>
      </top>
      <bottom style="thin">
        <color theme="3" tint="0.7999799847602844"/>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0" borderId="2" applyNumberFormat="0" applyFill="0" applyAlignment="0" applyProtection="0"/>
    <xf numFmtId="0" fontId="100" fillId="27" borderId="1" applyNumberFormat="0" applyAlignment="0" applyProtection="0"/>
    <xf numFmtId="0" fontId="101" fillId="28" borderId="0" applyNumberFormat="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104" fillId="29" borderId="0" applyNumberFormat="0" applyBorder="0" applyAlignment="0" applyProtection="0"/>
    <xf numFmtId="0" fontId="4" fillId="0" borderId="0">
      <alignment/>
      <protection/>
    </xf>
    <xf numFmtId="0" fontId="1" fillId="30" borderId="3" applyNumberFormat="0" applyFont="0" applyAlignment="0" applyProtection="0"/>
    <xf numFmtId="9" fontId="1" fillId="0" borderId="0" applyFont="0" applyFill="0" applyBorder="0" applyAlignment="0" applyProtection="0"/>
    <xf numFmtId="0" fontId="105" fillId="31" borderId="0" applyNumberFormat="0" applyBorder="0" applyAlignment="0" applyProtection="0"/>
    <xf numFmtId="0" fontId="106" fillId="26" borderId="4" applyNumberFormat="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2" borderId="9" applyNumberFormat="0" applyAlignment="0" applyProtection="0"/>
  </cellStyleXfs>
  <cellXfs count="523">
    <xf numFmtId="0" fontId="0" fillId="0" borderId="0" xfId="0" applyFont="1" applyAlignment="1">
      <alignment/>
    </xf>
    <xf numFmtId="0" fontId="0" fillId="33" borderId="0" xfId="0" applyFill="1" applyBorder="1" applyAlignment="1">
      <alignment/>
    </xf>
    <xf numFmtId="0" fontId="20" fillId="33" borderId="0" xfId="0" applyFont="1" applyFill="1" applyBorder="1" applyAlignment="1">
      <alignment/>
    </xf>
    <xf numFmtId="0" fontId="13" fillId="33" borderId="0" xfId="0" applyFont="1" applyFill="1" applyBorder="1" applyAlignment="1">
      <alignment/>
    </xf>
    <xf numFmtId="0" fontId="21" fillId="33" borderId="0" xfId="0" applyFont="1" applyFill="1" applyBorder="1" applyAlignment="1">
      <alignment/>
    </xf>
    <xf numFmtId="0" fontId="2" fillId="33" borderId="0" xfId="0" applyFont="1" applyFill="1" applyBorder="1" applyAlignment="1">
      <alignment/>
    </xf>
    <xf numFmtId="0" fontId="35" fillId="33" borderId="0" xfId="0" applyFont="1" applyFill="1" applyBorder="1" applyAlignment="1">
      <alignment/>
    </xf>
    <xf numFmtId="0" fontId="20" fillId="33" borderId="10" xfId="0" applyFont="1" applyFill="1" applyBorder="1" applyAlignment="1">
      <alignment/>
    </xf>
    <xf numFmtId="0" fontId="3" fillId="33" borderId="0" xfId="0" applyFont="1" applyFill="1" applyBorder="1" applyAlignment="1">
      <alignment/>
    </xf>
    <xf numFmtId="0" fontId="20" fillId="33" borderId="11" xfId="0" applyFont="1" applyFill="1" applyBorder="1" applyAlignment="1">
      <alignment/>
    </xf>
    <xf numFmtId="0" fontId="0" fillId="33" borderId="12" xfId="0" applyFill="1" applyBorder="1" applyAlignment="1">
      <alignment/>
    </xf>
    <xf numFmtId="0" fontId="20" fillId="33" borderId="12" xfId="0" applyFont="1" applyFill="1" applyBorder="1" applyAlignment="1">
      <alignment/>
    </xf>
    <xf numFmtId="0" fontId="0" fillId="0" borderId="12" xfId="0" applyBorder="1" applyAlignment="1">
      <alignment wrapText="1"/>
    </xf>
    <xf numFmtId="0" fontId="3" fillId="33" borderId="12" xfId="0" applyFont="1" applyFill="1" applyBorder="1" applyAlignment="1">
      <alignment/>
    </xf>
    <xf numFmtId="0" fontId="2" fillId="33" borderId="12" xfId="0" applyFont="1" applyFill="1" applyBorder="1" applyAlignment="1">
      <alignment/>
    </xf>
    <xf numFmtId="49" fontId="4" fillId="33" borderId="0" xfId="52" applyNumberFormat="1" applyFont="1" applyFill="1" applyBorder="1" applyAlignment="1" applyProtection="1">
      <alignment/>
      <protection/>
    </xf>
    <xf numFmtId="0" fontId="4" fillId="33" borderId="0" xfId="52" applyFill="1">
      <alignment/>
      <protection/>
    </xf>
    <xf numFmtId="49" fontId="4" fillId="33" borderId="0" xfId="52" applyNumberFormat="1" applyFont="1" applyFill="1" applyBorder="1" applyAlignment="1" applyProtection="1">
      <alignment horizontal="left"/>
      <protection/>
    </xf>
    <xf numFmtId="0" fontId="0" fillId="33" borderId="0" xfId="0" applyFill="1" applyAlignment="1">
      <alignment/>
    </xf>
    <xf numFmtId="49" fontId="10" fillId="33" borderId="0" xfId="52" applyNumberFormat="1" applyFont="1" applyFill="1" applyAlignment="1" applyProtection="1">
      <alignment horizontal="left"/>
      <protection/>
    </xf>
    <xf numFmtId="49" fontId="5" fillId="33" borderId="0" xfId="52" applyNumberFormat="1" applyFont="1" applyFill="1" applyBorder="1" applyAlignment="1" applyProtection="1">
      <alignment horizontal="left"/>
      <protection/>
    </xf>
    <xf numFmtId="3" fontId="4" fillId="33" borderId="0" xfId="52" applyNumberFormat="1" applyFont="1" applyFill="1" applyBorder="1" applyAlignment="1" applyProtection="1">
      <alignment/>
      <protection/>
    </xf>
    <xf numFmtId="49" fontId="4" fillId="33" borderId="0" xfId="52" applyNumberFormat="1" applyFont="1" applyFill="1" applyBorder="1" applyAlignment="1" applyProtection="1" quotePrefix="1">
      <alignment horizontal="center"/>
      <protection/>
    </xf>
    <xf numFmtId="49" fontId="7" fillId="33" borderId="0" xfId="52" applyNumberFormat="1" applyFont="1" applyFill="1" applyBorder="1" applyAlignment="1" applyProtection="1">
      <alignment horizontal="center"/>
      <protection/>
    </xf>
    <xf numFmtId="49" fontId="6" fillId="33" borderId="0" xfId="52" applyNumberFormat="1" applyFont="1" applyFill="1" applyBorder="1" applyAlignment="1" applyProtection="1">
      <alignment horizontal="left"/>
      <protection/>
    </xf>
    <xf numFmtId="49" fontId="4" fillId="33" borderId="0" xfId="52" applyNumberFormat="1" applyFont="1" applyFill="1" applyAlignment="1" applyProtection="1">
      <alignment/>
      <protection/>
    </xf>
    <xf numFmtId="49" fontId="6" fillId="33" borderId="0" xfId="52" applyNumberFormat="1" applyFont="1" applyFill="1" applyBorder="1" applyAlignment="1" applyProtection="1">
      <alignment/>
      <protection/>
    </xf>
    <xf numFmtId="49" fontId="10" fillId="33" borderId="0" xfId="52" applyNumberFormat="1" applyFont="1" applyFill="1" applyBorder="1" applyAlignment="1" applyProtection="1">
      <alignment horizontal="left"/>
      <protection/>
    </xf>
    <xf numFmtId="0" fontId="4" fillId="0" borderId="0" xfId="0" applyFont="1" applyAlignment="1">
      <alignment/>
    </xf>
    <xf numFmtId="0" fontId="4" fillId="33" borderId="0" xfId="0" applyFont="1" applyFill="1" applyBorder="1" applyAlignment="1">
      <alignment/>
    </xf>
    <xf numFmtId="0" fontId="0" fillId="33" borderId="13" xfId="0" applyFill="1" applyBorder="1" applyAlignment="1">
      <alignment/>
    </xf>
    <xf numFmtId="0" fontId="3"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0" fillId="33" borderId="16" xfId="0" applyFill="1" applyBorder="1" applyAlignment="1">
      <alignment/>
    </xf>
    <xf numFmtId="0" fontId="3" fillId="33" borderId="16" xfId="0" applyFont="1" applyFill="1" applyBorder="1" applyAlignment="1">
      <alignment/>
    </xf>
    <xf numFmtId="0" fontId="3" fillId="33" borderId="17" xfId="0" applyFont="1" applyFill="1" applyBorder="1" applyAlignment="1">
      <alignment/>
    </xf>
    <xf numFmtId="49" fontId="4" fillId="33" borderId="11" xfId="52" applyNumberFormat="1" applyFont="1" applyFill="1" applyBorder="1" applyAlignment="1" applyProtection="1">
      <alignment/>
      <protection/>
    </xf>
    <xf numFmtId="49" fontId="4" fillId="33" borderId="18" xfId="52" applyNumberFormat="1" applyFont="1" applyFill="1" applyBorder="1" applyAlignment="1" applyProtection="1">
      <alignment/>
      <protection/>
    </xf>
    <xf numFmtId="49" fontId="6" fillId="33" borderId="18" xfId="52" applyNumberFormat="1" applyFont="1" applyFill="1" applyBorder="1" applyAlignment="1" applyProtection="1">
      <alignment/>
      <protection/>
    </xf>
    <xf numFmtId="49" fontId="6" fillId="0" borderId="19" xfId="52" applyNumberFormat="1" applyFont="1" applyFill="1" applyBorder="1" applyAlignment="1" applyProtection="1">
      <alignment horizontal="left" wrapText="1"/>
      <protection/>
    </xf>
    <xf numFmtId="0" fontId="6" fillId="33" borderId="19" xfId="52" applyNumberFormat="1" applyFont="1" applyFill="1" applyBorder="1" applyAlignment="1" applyProtection="1">
      <alignment horizontal="center"/>
      <protection/>
    </xf>
    <xf numFmtId="0" fontId="36" fillId="33" borderId="0" xfId="0" applyFont="1" applyFill="1" applyBorder="1" applyAlignment="1">
      <alignment/>
    </xf>
    <xf numFmtId="0" fontId="36" fillId="33" borderId="11" xfId="0" applyFont="1" applyFill="1" applyBorder="1" applyAlignment="1">
      <alignment/>
    </xf>
    <xf numFmtId="49" fontId="12" fillId="33" borderId="0" xfId="52" applyNumberFormat="1" applyFont="1" applyFill="1" applyBorder="1" applyAlignment="1" applyProtection="1">
      <alignment horizontal="left"/>
      <protection/>
    </xf>
    <xf numFmtId="0" fontId="20" fillId="33" borderId="0" xfId="0" applyNumberFormat="1" applyFont="1" applyFill="1" applyBorder="1" applyAlignment="1">
      <alignment/>
    </xf>
    <xf numFmtId="0" fontId="3" fillId="33" borderId="0" xfId="0" applyNumberFormat="1" applyFont="1" applyFill="1" applyBorder="1" applyAlignment="1">
      <alignment/>
    </xf>
    <xf numFmtId="49" fontId="3" fillId="33" borderId="0" xfId="0" applyNumberFormat="1" applyFont="1" applyFill="1" applyBorder="1" applyAlignment="1">
      <alignment/>
    </xf>
    <xf numFmtId="0" fontId="15" fillId="33" borderId="0" xfId="0" applyFont="1" applyFill="1" applyBorder="1" applyAlignment="1">
      <alignment/>
    </xf>
    <xf numFmtId="1" fontId="4" fillId="34" borderId="19" xfId="52" applyNumberFormat="1" applyFont="1" applyFill="1" applyBorder="1" applyAlignment="1" applyProtection="1">
      <alignment/>
      <protection/>
    </xf>
    <xf numFmtId="0" fontId="0" fillId="0" borderId="0" xfId="0" applyBorder="1" applyAlignment="1">
      <alignment wrapText="1"/>
    </xf>
    <xf numFmtId="0" fontId="0" fillId="33" borderId="0" xfId="0" applyFill="1" applyAlignment="1">
      <alignment horizontal="right"/>
    </xf>
    <xf numFmtId="49" fontId="37" fillId="33" borderId="0" xfId="52" applyNumberFormat="1" applyFont="1" applyFill="1" applyAlignment="1" applyProtection="1">
      <alignment horizontal="left"/>
      <protection/>
    </xf>
    <xf numFmtId="0" fontId="0" fillId="33" borderId="0" xfId="0" applyFill="1" applyBorder="1" applyAlignment="1">
      <alignment/>
    </xf>
    <xf numFmtId="0" fontId="3" fillId="33" borderId="0" xfId="0" applyFont="1" applyFill="1" applyBorder="1" applyAlignment="1">
      <alignment/>
    </xf>
    <xf numFmtId="49" fontId="4" fillId="33" borderId="0" xfId="52" applyNumberFormat="1" applyFont="1" applyFill="1" applyBorder="1" applyAlignment="1" applyProtection="1">
      <alignment wrapText="1"/>
      <protection/>
    </xf>
    <xf numFmtId="0" fontId="38" fillId="33" borderId="0" xfId="0" applyFont="1" applyFill="1" applyBorder="1" applyAlignment="1">
      <alignment/>
    </xf>
    <xf numFmtId="0" fontId="15" fillId="33" borderId="0" xfId="0" applyNumberFormat="1" applyFont="1" applyFill="1" applyBorder="1" applyAlignment="1">
      <alignment/>
    </xf>
    <xf numFmtId="0" fontId="39" fillId="33" borderId="0" xfId="0" applyFont="1" applyFill="1" applyBorder="1" applyAlignment="1">
      <alignment/>
    </xf>
    <xf numFmtId="0" fontId="6" fillId="33" borderId="0" xfId="52" applyNumberFormat="1" applyFont="1" applyFill="1" applyBorder="1" applyAlignment="1" applyProtection="1">
      <alignment horizontal="center"/>
      <protection/>
    </xf>
    <xf numFmtId="0" fontId="40" fillId="33" borderId="0" xfId="0" applyFont="1" applyFill="1" applyBorder="1" applyAlignment="1">
      <alignment/>
    </xf>
    <xf numFmtId="3" fontId="6" fillId="0" borderId="20" xfId="52" applyNumberFormat="1" applyFont="1" applyFill="1" applyBorder="1" applyAlignment="1" applyProtection="1">
      <alignment wrapText="1"/>
      <protection/>
    </xf>
    <xf numFmtId="0" fontId="0" fillId="0" borderId="21" xfId="0" applyFill="1" applyBorder="1" applyAlignment="1">
      <alignment/>
    </xf>
    <xf numFmtId="0" fontId="36" fillId="0" borderId="22" xfId="0" applyFont="1" applyFill="1" applyBorder="1" applyAlignment="1">
      <alignment/>
    </xf>
    <xf numFmtId="0" fontId="20" fillId="0" borderId="22" xfId="0" applyFont="1" applyFill="1" applyBorder="1" applyAlignment="1">
      <alignment/>
    </xf>
    <xf numFmtId="0" fontId="22" fillId="0" borderId="22" xfId="0" applyFont="1" applyFill="1" applyBorder="1" applyAlignment="1">
      <alignment/>
    </xf>
    <xf numFmtId="0" fontId="0" fillId="0" borderId="23" xfId="0" applyFill="1" applyBorder="1" applyAlignment="1">
      <alignment/>
    </xf>
    <xf numFmtId="0" fontId="20" fillId="0" borderId="24" xfId="0" applyFont="1" applyFill="1" applyBorder="1" applyAlignment="1">
      <alignment/>
    </xf>
    <xf numFmtId="0" fontId="22" fillId="0" borderId="24" xfId="0" applyFont="1" applyFill="1" applyBorder="1" applyAlignment="1">
      <alignment/>
    </xf>
    <xf numFmtId="0" fontId="0" fillId="0" borderId="25" xfId="0" applyFill="1" applyBorder="1" applyAlignment="1">
      <alignment/>
    </xf>
    <xf numFmtId="0" fontId="36" fillId="0" borderId="24" xfId="0" applyFont="1" applyFill="1" applyBorder="1" applyAlignment="1">
      <alignment/>
    </xf>
    <xf numFmtId="0" fontId="0" fillId="0" borderId="24" xfId="0" applyFill="1" applyBorder="1" applyAlignment="1">
      <alignment/>
    </xf>
    <xf numFmtId="0" fontId="3" fillId="0" borderId="24" xfId="0" applyFont="1" applyFill="1" applyBorder="1" applyAlignment="1">
      <alignment/>
    </xf>
    <xf numFmtId="0" fontId="2" fillId="0" borderId="24" xfId="0" applyFont="1" applyFill="1" applyBorder="1" applyAlignment="1">
      <alignment/>
    </xf>
    <xf numFmtId="0" fontId="42" fillId="0" borderId="24" xfId="0" applyFont="1" applyFill="1" applyBorder="1" applyAlignment="1">
      <alignment/>
    </xf>
    <xf numFmtId="0" fontId="0" fillId="0" borderId="26" xfId="0" applyFill="1" applyBorder="1" applyAlignment="1">
      <alignment/>
    </xf>
    <xf numFmtId="0" fontId="23" fillId="0" borderId="27" xfId="0" applyFont="1" applyFill="1" applyBorder="1" applyAlignment="1">
      <alignment/>
    </xf>
    <xf numFmtId="0" fontId="3" fillId="0" borderId="27" xfId="0" applyFont="1" applyFill="1" applyBorder="1" applyAlignment="1">
      <alignment/>
    </xf>
    <xf numFmtId="0" fontId="20" fillId="0" borderId="27" xfId="0" applyFont="1" applyFill="1" applyBorder="1" applyAlignment="1">
      <alignment/>
    </xf>
    <xf numFmtId="0" fontId="0" fillId="0" borderId="27" xfId="0" applyFill="1" applyBorder="1" applyAlignment="1">
      <alignment/>
    </xf>
    <xf numFmtId="0" fontId="40" fillId="0" borderId="23" xfId="0" applyFont="1" applyFill="1" applyBorder="1" applyAlignment="1">
      <alignment/>
    </xf>
    <xf numFmtId="4" fontId="2" fillId="35" borderId="0" xfId="0" applyNumberFormat="1" applyFont="1" applyFill="1" applyBorder="1" applyAlignment="1" applyProtection="1">
      <alignment wrapText="1"/>
      <protection/>
    </xf>
    <xf numFmtId="0" fontId="0" fillId="0" borderId="23" xfId="0" applyFill="1" applyBorder="1" applyAlignment="1" applyProtection="1">
      <alignment/>
      <protection/>
    </xf>
    <xf numFmtId="0" fontId="0" fillId="0" borderId="28" xfId="0" applyFill="1" applyBorder="1" applyAlignment="1">
      <alignment/>
    </xf>
    <xf numFmtId="0" fontId="36" fillId="0" borderId="29" xfId="0" applyFont="1" applyFill="1" applyBorder="1" applyAlignment="1">
      <alignment/>
    </xf>
    <xf numFmtId="0" fontId="20" fillId="0" borderId="29" xfId="0" applyFont="1" applyFill="1" applyBorder="1" applyAlignment="1">
      <alignment/>
    </xf>
    <xf numFmtId="0" fontId="22" fillId="0" borderId="29" xfId="0" applyFont="1" applyFill="1" applyBorder="1" applyAlignment="1">
      <alignment/>
    </xf>
    <xf numFmtId="2" fontId="4" fillId="34" borderId="19" xfId="52" applyNumberFormat="1" applyFont="1" applyFill="1" applyBorder="1" applyAlignment="1" applyProtection="1">
      <alignment/>
      <protection/>
    </xf>
    <xf numFmtId="0" fontId="11" fillId="33" borderId="0" xfId="0" applyFont="1" applyFill="1" applyBorder="1" applyAlignment="1">
      <alignment/>
    </xf>
    <xf numFmtId="0" fontId="43" fillId="33" borderId="0" xfId="0" applyFont="1" applyFill="1" applyBorder="1" applyAlignment="1">
      <alignment/>
    </xf>
    <xf numFmtId="0" fontId="0" fillId="33" borderId="0" xfId="0" applyFill="1" applyBorder="1" applyAlignment="1">
      <alignment/>
    </xf>
    <xf numFmtId="0" fontId="44" fillId="33" borderId="0" xfId="0" applyFont="1" applyFill="1" applyBorder="1" applyAlignment="1">
      <alignment/>
    </xf>
    <xf numFmtId="0" fontId="34" fillId="33" borderId="0" xfId="0" applyFont="1" applyFill="1" applyBorder="1" applyAlignment="1">
      <alignment/>
    </xf>
    <xf numFmtId="0" fontId="20" fillId="33" borderId="30" xfId="0" applyFont="1" applyFill="1" applyBorder="1" applyAlignment="1">
      <alignment/>
    </xf>
    <xf numFmtId="0" fontId="20" fillId="33" borderId="0" xfId="0" applyFont="1" applyFill="1" applyBorder="1" applyAlignment="1">
      <alignment/>
    </xf>
    <xf numFmtId="0" fontId="0" fillId="33" borderId="30" xfId="0" applyFill="1" applyBorder="1" applyAlignment="1">
      <alignment/>
    </xf>
    <xf numFmtId="0" fontId="3" fillId="35" borderId="0" xfId="0" applyFont="1" applyFill="1" applyBorder="1" applyAlignment="1">
      <alignment/>
    </xf>
    <xf numFmtId="0" fontId="0" fillId="33" borderId="31" xfId="0" applyFill="1" applyBorder="1" applyAlignment="1">
      <alignment/>
    </xf>
    <xf numFmtId="0" fontId="3" fillId="33" borderId="0" xfId="0" applyFont="1" applyFill="1" applyBorder="1" applyAlignment="1">
      <alignment/>
    </xf>
    <xf numFmtId="0" fontId="0" fillId="33" borderId="0" xfId="0" applyFont="1" applyFill="1" applyBorder="1" applyAlignment="1">
      <alignment/>
    </xf>
    <xf numFmtId="0" fontId="45" fillId="33" borderId="0" xfId="0" applyFont="1" applyFill="1" applyBorder="1" applyAlignment="1">
      <alignment horizontal="right"/>
    </xf>
    <xf numFmtId="0" fontId="0" fillId="33" borderId="0" xfId="0" applyFill="1" applyAlignment="1">
      <alignment/>
    </xf>
    <xf numFmtId="0" fontId="0" fillId="33" borderId="30"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4" xfId="0" applyFill="1" applyBorder="1" applyAlignment="1">
      <alignment/>
    </xf>
    <xf numFmtId="3" fontId="6" fillId="33" borderId="0" xfId="52" applyNumberFormat="1" applyFont="1" applyFill="1" applyBorder="1" applyAlignment="1" applyProtection="1">
      <alignment/>
      <protection/>
    </xf>
    <xf numFmtId="0" fontId="25" fillId="33" borderId="0" xfId="0" applyFont="1" applyFill="1" applyAlignment="1">
      <alignment/>
    </xf>
    <xf numFmtId="0" fontId="15" fillId="33" borderId="0" xfId="0" applyFont="1" applyFill="1" applyBorder="1" applyAlignment="1">
      <alignment/>
    </xf>
    <xf numFmtId="0" fontId="20" fillId="33" borderId="31" xfId="0" applyFont="1" applyFill="1" applyBorder="1" applyAlignment="1">
      <alignment/>
    </xf>
    <xf numFmtId="0" fontId="3" fillId="35" borderId="31" xfId="0" applyFont="1" applyFill="1" applyBorder="1" applyAlignment="1">
      <alignment/>
    </xf>
    <xf numFmtId="0" fontId="46" fillId="33" borderId="31" xfId="0" applyFont="1" applyFill="1" applyBorder="1" applyAlignment="1">
      <alignment/>
    </xf>
    <xf numFmtId="0" fontId="13" fillId="33" borderId="0" xfId="0" applyFont="1" applyFill="1" applyBorder="1" applyAlignment="1">
      <alignment/>
    </xf>
    <xf numFmtId="0" fontId="4" fillId="0" borderId="0" xfId="0" applyFont="1" applyAlignment="1">
      <alignment/>
    </xf>
    <xf numFmtId="0" fontId="20" fillId="33" borderId="10" xfId="0" applyFont="1" applyFill="1" applyBorder="1" applyAlignment="1">
      <alignment/>
    </xf>
    <xf numFmtId="1" fontId="27" fillId="33" borderId="0" xfId="52" applyNumberFormat="1" applyFont="1" applyFill="1" applyBorder="1" applyAlignment="1" applyProtection="1">
      <alignment horizontal="center"/>
      <protection/>
    </xf>
    <xf numFmtId="49" fontId="4" fillId="33" borderId="0" xfId="52" applyNumberFormat="1" applyFont="1" applyFill="1" applyBorder="1" applyAlignment="1" applyProtection="1">
      <alignment horizontal="left" wrapText="1"/>
      <protection/>
    </xf>
    <xf numFmtId="4" fontId="4" fillId="33" borderId="0" xfId="52" applyNumberFormat="1" applyFont="1" applyFill="1" applyBorder="1" applyAlignment="1" applyProtection="1">
      <alignment/>
      <protection/>
    </xf>
    <xf numFmtId="0" fontId="30" fillId="33" borderId="0" xfId="0" applyFont="1" applyFill="1" applyAlignment="1">
      <alignment/>
    </xf>
    <xf numFmtId="4" fontId="6" fillId="33" borderId="0" xfId="52" applyNumberFormat="1" applyFont="1" applyFill="1" applyBorder="1" applyAlignment="1" applyProtection="1">
      <alignment horizontal="center" vertical="center"/>
      <protection/>
    </xf>
    <xf numFmtId="49" fontId="26" fillId="33" borderId="0" xfId="52" applyNumberFormat="1" applyFont="1" applyFill="1" applyBorder="1" applyAlignment="1" applyProtection="1">
      <alignment horizontal="center" vertical="center"/>
      <protection/>
    </xf>
    <xf numFmtId="49" fontId="31" fillId="33" borderId="0" xfId="52" applyNumberFormat="1" applyFont="1" applyFill="1" applyBorder="1" applyAlignment="1" applyProtection="1">
      <alignment/>
      <protection/>
    </xf>
    <xf numFmtId="0" fontId="32" fillId="33" borderId="0" xfId="0" applyFont="1" applyFill="1" applyAlignment="1">
      <alignment/>
    </xf>
    <xf numFmtId="49" fontId="27" fillId="33" borderId="0" xfId="52" applyNumberFormat="1" applyFont="1" applyFill="1" applyAlignment="1" applyProtection="1">
      <alignment horizontal="left" wrapText="1"/>
      <protection/>
    </xf>
    <xf numFmtId="3" fontId="31" fillId="33" borderId="0" xfId="52" applyNumberFormat="1" applyFont="1" applyFill="1" applyBorder="1" applyAlignment="1" applyProtection="1">
      <alignment wrapText="1"/>
      <protection/>
    </xf>
    <xf numFmtId="49" fontId="31" fillId="33" borderId="0" xfId="52" applyNumberFormat="1" applyFont="1" applyFill="1" applyBorder="1" applyAlignment="1" applyProtection="1">
      <alignment wrapText="1"/>
      <protection/>
    </xf>
    <xf numFmtId="0" fontId="4" fillId="33" borderId="0" xfId="52" applyFill="1" applyAlignment="1">
      <alignment wrapText="1"/>
      <protection/>
    </xf>
    <xf numFmtId="0" fontId="6" fillId="33" borderId="0" xfId="52" applyFont="1" applyFill="1" applyAlignment="1" applyProtection="1">
      <alignment wrapText="1"/>
      <protection/>
    </xf>
    <xf numFmtId="3" fontId="4" fillId="33" borderId="0" xfId="52" applyNumberFormat="1" applyFont="1" applyFill="1" applyBorder="1" applyAlignment="1" applyProtection="1">
      <alignment wrapText="1"/>
      <protection/>
    </xf>
    <xf numFmtId="4" fontId="3" fillId="33" borderId="0" xfId="0" applyNumberFormat="1" applyFont="1" applyFill="1" applyAlignment="1">
      <alignment/>
    </xf>
    <xf numFmtId="4" fontId="8" fillId="33" borderId="0" xfId="52" applyNumberFormat="1" applyFont="1" applyFill="1" applyBorder="1" applyAlignment="1" applyProtection="1">
      <alignment/>
      <protection/>
    </xf>
    <xf numFmtId="49" fontId="9" fillId="33" borderId="0" xfId="52" applyNumberFormat="1" applyFont="1" applyFill="1" applyBorder="1" applyAlignment="1" applyProtection="1">
      <alignment horizontal="left" wrapText="1"/>
      <protection/>
    </xf>
    <xf numFmtId="0" fontId="30" fillId="33" borderId="0" xfId="0" applyFont="1" applyFill="1" applyAlignment="1">
      <alignment/>
    </xf>
    <xf numFmtId="0" fontId="31" fillId="33" borderId="0" xfId="52" applyFont="1" applyFill="1">
      <alignment/>
      <protection/>
    </xf>
    <xf numFmtId="2" fontId="4" fillId="33" borderId="0" xfId="52" applyNumberFormat="1" applyFont="1" applyFill="1" applyBorder="1" applyAlignment="1" applyProtection="1">
      <alignment/>
      <protection/>
    </xf>
    <xf numFmtId="0" fontId="33" fillId="33" borderId="0" xfId="0" applyFont="1" applyFill="1" applyBorder="1" applyAlignment="1">
      <alignment/>
    </xf>
    <xf numFmtId="4" fontId="4" fillId="0" borderId="35" xfId="0" applyNumberFormat="1" applyFont="1" applyFill="1" applyBorder="1" applyAlignment="1">
      <alignment wrapText="1"/>
    </xf>
    <xf numFmtId="4" fontId="2" fillId="36" borderId="35" xfId="0" applyNumberFormat="1" applyFont="1" applyFill="1" applyBorder="1" applyAlignment="1">
      <alignment wrapText="1"/>
    </xf>
    <xf numFmtId="0" fontId="6" fillId="33" borderId="12" xfId="0" applyFont="1" applyFill="1" applyBorder="1" applyAlignment="1">
      <alignment/>
    </xf>
    <xf numFmtId="0" fontId="22" fillId="33" borderId="12" xfId="0" applyFont="1" applyFill="1" applyBorder="1" applyAlignment="1">
      <alignment/>
    </xf>
    <xf numFmtId="0" fontId="0" fillId="0" borderId="36" xfId="0" applyBorder="1" applyAlignment="1">
      <alignment wrapText="1"/>
    </xf>
    <xf numFmtId="0" fontId="4" fillId="33" borderId="12" xfId="0" applyFont="1" applyFill="1" applyBorder="1" applyAlignment="1">
      <alignment/>
    </xf>
    <xf numFmtId="0" fontId="22" fillId="33" borderId="0" xfId="0" applyFont="1" applyFill="1" applyBorder="1" applyAlignment="1">
      <alignment/>
    </xf>
    <xf numFmtId="0" fontId="0" fillId="0" borderId="36" xfId="0" applyBorder="1" applyAlignment="1" applyProtection="1">
      <alignment wrapText="1"/>
      <protection/>
    </xf>
    <xf numFmtId="0" fontId="25" fillId="33" borderId="0" xfId="0" applyFont="1" applyFill="1" applyAlignment="1">
      <alignment horizontal="right"/>
    </xf>
    <xf numFmtId="0" fontId="3" fillId="33" borderId="12" xfId="0" applyFont="1" applyFill="1" applyBorder="1" applyAlignment="1">
      <alignment/>
    </xf>
    <xf numFmtId="49" fontId="4" fillId="37" borderId="0" xfId="52" applyNumberFormat="1" applyFont="1" applyFill="1" applyBorder="1" applyAlignment="1" applyProtection="1">
      <alignment/>
      <protection/>
    </xf>
    <xf numFmtId="49" fontId="4" fillId="37" borderId="0" xfId="52" applyNumberFormat="1" applyFont="1" applyFill="1" applyBorder="1" applyAlignment="1" applyProtection="1">
      <alignment horizontal="left"/>
      <protection/>
    </xf>
    <xf numFmtId="3" fontId="4" fillId="37" borderId="0" xfId="52" applyNumberFormat="1" applyFont="1" applyFill="1" applyBorder="1" applyAlignment="1" applyProtection="1">
      <alignment/>
      <protection/>
    </xf>
    <xf numFmtId="0" fontId="114" fillId="37" borderId="0" xfId="0" applyFont="1" applyFill="1" applyBorder="1" applyAlignment="1">
      <alignment/>
    </xf>
    <xf numFmtId="0" fontId="0" fillId="37" borderId="0" xfId="0" applyFill="1" applyAlignment="1">
      <alignment/>
    </xf>
    <xf numFmtId="49" fontId="6" fillId="37" borderId="0" xfId="52" applyNumberFormat="1" applyFont="1" applyFill="1" applyBorder="1" applyAlignment="1" applyProtection="1">
      <alignment horizontal="left"/>
      <protection/>
    </xf>
    <xf numFmtId="0" fontId="115" fillId="37" borderId="0" xfId="0" applyFont="1" applyFill="1" applyBorder="1" applyAlignment="1">
      <alignment/>
    </xf>
    <xf numFmtId="49" fontId="8" fillId="37" borderId="0" xfId="52" applyNumberFormat="1" applyFont="1" applyFill="1" applyBorder="1" applyAlignment="1" applyProtection="1">
      <alignment horizontal="left"/>
      <protection/>
    </xf>
    <xf numFmtId="0" fontId="20" fillId="37" borderId="0" xfId="0" applyFont="1" applyFill="1" applyBorder="1" applyAlignment="1">
      <alignment/>
    </xf>
    <xf numFmtId="0" fontId="21" fillId="33" borderId="0" xfId="0" applyFont="1" applyFill="1" applyBorder="1" applyAlignment="1">
      <alignment/>
    </xf>
    <xf numFmtId="0" fontId="114" fillId="33" borderId="0" xfId="0" applyFont="1" applyFill="1" applyBorder="1" applyAlignment="1">
      <alignment/>
    </xf>
    <xf numFmtId="0" fontId="116" fillId="33" borderId="0" xfId="0" applyFont="1" applyFill="1" applyBorder="1" applyAlignment="1">
      <alignment/>
    </xf>
    <xf numFmtId="49" fontId="117" fillId="37" borderId="0" xfId="52" applyNumberFormat="1" applyFont="1" applyFill="1" applyBorder="1" applyAlignment="1" applyProtection="1">
      <alignment horizontal="left"/>
      <protection/>
    </xf>
    <xf numFmtId="49" fontId="10" fillId="37" borderId="0" xfId="52" applyNumberFormat="1" applyFont="1" applyFill="1" applyAlignment="1" applyProtection="1">
      <alignment horizontal="left"/>
      <protection/>
    </xf>
    <xf numFmtId="0" fontId="0" fillId="0" borderId="0" xfId="0" applyAlignment="1">
      <alignment/>
    </xf>
    <xf numFmtId="0" fontId="3" fillId="38" borderId="0" xfId="0" applyFont="1" applyFill="1" applyBorder="1" applyAlignment="1" applyProtection="1">
      <alignment/>
      <protection/>
    </xf>
    <xf numFmtId="0" fontId="2" fillId="38" borderId="0" xfId="0" applyFont="1" applyFill="1" applyBorder="1" applyAlignment="1" applyProtection="1">
      <alignment/>
      <protection/>
    </xf>
    <xf numFmtId="0" fontId="14" fillId="38" borderId="0" xfId="0" applyFont="1" applyFill="1" applyBorder="1" applyAlignment="1" applyProtection="1">
      <alignment/>
      <protection/>
    </xf>
    <xf numFmtId="0" fontId="48" fillId="38" borderId="0" xfId="0" applyFont="1" applyFill="1" applyBorder="1" applyAlignment="1" applyProtection="1">
      <alignment/>
      <protection/>
    </xf>
    <xf numFmtId="0" fontId="11" fillId="38" borderId="0" xfId="0" applyFont="1" applyFill="1" applyBorder="1" applyAlignment="1">
      <alignment/>
    </xf>
    <xf numFmtId="0" fontId="14" fillId="38" borderId="0" xfId="0" applyFont="1" applyFill="1" applyBorder="1" applyAlignment="1" applyProtection="1">
      <alignment/>
      <protection/>
    </xf>
    <xf numFmtId="0" fontId="2" fillId="38" borderId="0" xfId="0" applyFont="1" applyFill="1" applyBorder="1" applyAlignment="1">
      <alignment/>
    </xf>
    <xf numFmtId="0" fontId="3" fillId="38" borderId="0" xfId="0" applyFont="1" applyFill="1" applyBorder="1" applyAlignment="1">
      <alignment/>
    </xf>
    <xf numFmtId="0" fontId="3" fillId="38" borderId="10" xfId="0" applyFont="1" applyFill="1" applyBorder="1" applyAlignment="1">
      <alignment/>
    </xf>
    <xf numFmtId="0" fontId="2" fillId="38" borderId="0" xfId="0" applyFont="1" applyFill="1" applyBorder="1" applyAlignment="1">
      <alignment/>
    </xf>
    <xf numFmtId="0" fontId="20" fillId="0" borderId="37" xfId="0" applyFont="1" applyFill="1" applyBorder="1" applyAlignment="1">
      <alignment/>
    </xf>
    <xf numFmtId="0" fontId="20" fillId="0" borderId="38" xfId="0" applyFont="1" applyFill="1" applyBorder="1" applyAlignment="1">
      <alignment/>
    </xf>
    <xf numFmtId="0" fontId="20" fillId="0" borderId="25" xfId="0" applyFont="1" applyFill="1" applyBorder="1" applyAlignment="1">
      <alignment/>
    </xf>
    <xf numFmtId="0" fontId="11" fillId="0" borderId="25" xfId="0" applyFont="1" applyFill="1" applyBorder="1" applyAlignment="1">
      <alignment/>
    </xf>
    <xf numFmtId="0" fontId="11" fillId="0" borderId="25" xfId="0" applyFont="1" applyFill="1" applyBorder="1" applyAlignment="1">
      <alignment/>
    </xf>
    <xf numFmtId="0" fontId="0" fillId="33" borderId="39" xfId="0" applyFill="1" applyBorder="1" applyAlignment="1">
      <alignment/>
    </xf>
    <xf numFmtId="0" fontId="3" fillId="38" borderId="40" xfId="0" applyFont="1" applyFill="1" applyBorder="1" applyAlignment="1" applyProtection="1">
      <alignment/>
      <protection/>
    </xf>
    <xf numFmtId="0" fontId="11" fillId="38" borderId="40" xfId="0" applyFont="1" applyFill="1" applyBorder="1" applyAlignment="1">
      <alignment/>
    </xf>
    <xf numFmtId="0" fontId="40" fillId="0" borderId="39" xfId="0" applyFont="1" applyFill="1" applyBorder="1" applyAlignment="1">
      <alignment/>
    </xf>
    <xf numFmtId="0" fontId="15" fillId="38" borderId="40" xfId="0" applyFont="1" applyFill="1" applyBorder="1" applyAlignment="1">
      <alignment/>
    </xf>
    <xf numFmtId="0" fontId="14" fillId="38" borderId="40" xfId="0" applyFont="1" applyFill="1" applyBorder="1" applyAlignment="1" applyProtection="1">
      <alignment/>
      <protection/>
    </xf>
    <xf numFmtId="0" fontId="3" fillId="38" borderId="40" xfId="0" applyFont="1" applyFill="1" applyBorder="1" applyAlignment="1">
      <alignment/>
    </xf>
    <xf numFmtId="0" fontId="20" fillId="0" borderId="41" xfId="0" applyFont="1" applyFill="1" applyBorder="1" applyAlignment="1">
      <alignment/>
    </xf>
    <xf numFmtId="0" fontId="0" fillId="0" borderId="42" xfId="0" applyFill="1" applyBorder="1" applyAlignment="1">
      <alignment/>
    </xf>
    <xf numFmtId="0" fontId="22" fillId="0" borderId="43" xfId="0" applyFont="1" applyFill="1" applyBorder="1" applyAlignment="1">
      <alignment/>
    </xf>
    <xf numFmtId="0" fontId="20" fillId="0" borderId="43" xfId="0" applyFont="1" applyFill="1" applyBorder="1" applyAlignment="1">
      <alignment/>
    </xf>
    <xf numFmtId="0" fontId="0" fillId="0" borderId="30" xfId="0" applyFill="1" applyBorder="1" applyAlignment="1">
      <alignment/>
    </xf>
    <xf numFmtId="0" fontId="40" fillId="0" borderId="30" xfId="0" applyFont="1" applyFill="1" applyBorder="1" applyAlignment="1">
      <alignment/>
    </xf>
    <xf numFmtId="0" fontId="114" fillId="33" borderId="30" xfId="0" applyFont="1" applyFill="1" applyBorder="1" applyAlignment="1">
      <alignment/>
    </xf>
    <xf numFmtId="0" fontId="23" fillId="33" borderId="0" xfId="0" applyFont="1" applyFill="1" applyBorder="1" applyAlignment="1">
      <alignment/>
    </xf>
    <xf numFmtId="0" fontId="45" fillId="33" borderId="0" xfId="0" applyFont="1" applyFill="1" applyBorder="1" applyAlignment="1">
      <alignment/>
    </xf>
    <xf numFmtId="0" fontId="24" fillId="33" borderId="0" xfId="0" applyFont="1" applyFill="1" applyBorder="1" applyAlignment="1">
      <alignment/>
    </xf>
    <xf numFmtId="0" fontId="47" fillId="33" borderId="0" xfId="0" applyFont="1" applyFill="1" applyBorder="1" applyAlignment="1">
      <alignment/>
    </xf>
    <xf numFmtId="0" fontId="6" fillId="33" borderId="0" xfId="52" applyFont="1" applyFill="1" applyAlignment="1" applyProtection="1">
      <alignment/>
      <protection/>
    </xf>
    <xf numFmtId="1" fontId="6" fillId="39" borderId="24" xfId="52" applyNumberFormat="1" applyFont="1" applyFill="1" applyBorder="1" applyAlignment="1" applyProtection="1">
      <alignment/>
      <protection/>
    </xf>
    <xf numFmtId="1" fontId="6" fillId="39" borderId="25" xfId="52" applyNumberFormat="1" applyFont="1" applyFill="1" applyBorder="1" applyAlignment="1" applyProtection="1">
      <alignment/>
      <protection/>
    </xf>
    <xf numFmtId="0" fontId="3" fillId="40" borderId="0" xfId="0" applyFont="1" applyFill="1" applyBorder="1" applyAlignment="1">
      <alignment/>
    </xf>
    <xf numFmtId="0" fontId="3" fillId="40" borderId="31" xfId="0" applyFont="1" applyFill="1" applyBorder="1" applyAlignment="1">
      <alignment/>
    </xf>
    <xf numFmtId="0" fontId="14" fillId="40" borderId="0" xfId="0" applyFont="1" applyFill="1" applyBorder="1" applyAlignment="1">
      <alignment/>
    </xf>
    <xf numFmtId="0" fontId="3" fillId="40" borderId="0" xfId="0" applyFont="1" applyFill="1" applyBorder="1" applyAlignment="1">
      <alignment/>
    </xf>
    <xf numFmtId="0" fontId="2" fillId="40" borderId="0" xfId="0" applyFont="1" applyFill="1" applyBorder="1" applyAlignment="1">
      <alignment/>
    </xf>
    <xf numFmtId="0" fontId="2" fillId="40" borderId="0" xfId="0" applyFont="1" applyFill="1" applyBorder="1" applyAlignment="1">
      <alignment/>
    </xf>
    <xf numFmtId="0" fontId="14" fillId="40" borderId="0" xfId="0" applyFont="1" applyFill="1" applyBorder="1" applyAlignment="1" applyProtection="1">
      <alignment/>
      <protection/>
    </xf>
    <xf numFmtId="0" fontId="3" fillId="40" borderId="0" xfId="0" applyFont="1" applyFill="1" applyBorder="1" applyAlignment="1" applyProtection="1">
      <alignment/>
      <protection/>
    </xf>
    <xf numFmtId="0" fontId="3" fillId="40" borderId="31" xfId="0" applyFont="1" applyFill="1" applyBorder="1" applyAlignment="1" applyProtection="1">
      <alignment/>
      <protection/>
    </xf>
    <xf numFmtId="0" fontId="2" fillId="40" borderId="0" xfId="0" applyFont="1" applyFill="1" applyBorder="1" applyAlignment="1" applyProtection="1">
      <alignment/>
      <protection/>
    </xf>
    <xf numFmtId="0" fontId="11" fillId="40" borderId="0" xfId="0" applyFont="1" applyFill="1" applyBorder="1" applyAlignment="1">
      <alignment/>
    </xf>
    <xf numFmtId="0" fontId="14" fillId="40" borderId="0" xfId="0" applyFont="1" applyFill="1" applyBorder="1" applyAlignment="1" applyProtection="1">
      <alignment/>
      <protection/>
    </xf>
    <xf numFmtId="0" fontId="56" fillId="40" borderId="0" xfId="0" applyFont="1" applyFill="1" applyBorder="1" applyAlignment="1">
      <alignment/>
    </xf>
    <xf numFmtId="0" fontId="15" fillId="40" borderId="0" xfId="0" applyFont="1" applyFill="1" applyBorder="1" applyAlignment="1">
      <alignment/>
    </xf>
    <xf numFmtId="0" fontId="3" fillId="40" borderId="31" xfId="0" applyFont="1" applyFill="1" applyBorder="1" applyAlignment="1">
      <alignment/>
    </xf>
    <xf numFmtId="0" fontId="50" fillId="40" borderId="0" xfId="0" applyFont="1" applyFill="1" applyBorder="1" applyAlignment="1">
      <alignment/>
    </xf>
    <xf numFmtId="4" fontId="49" fillId="40" borderId="0" xfId="0" applyNumberFormat="1" applyFont="1" applyFill="1" applyBorder="1" applyAlignment="1">
      <alignment wrapText="1"/>
    </xf>
    <xf numFmtId="0" fontId="118" fillId="40" borderId="0" xfId="0" applyFont="1" applyFill="1" applyBorder="1" applyAlignment="1">
      <alignment/>
    </xf>
    <xf numFmtId="4" fontId="2" fillId="41" borderId="0" xfId="0" applyNumberFormat="1" applyFont="1" applyFill="1" applyBorder="1" applyAlignment="1" applyProtection="1">
      <alignment wrapText="1"/>
      <protection/>
    </xf>
    <xf numFmtId="0" fontId="2" fillId="41" borderId="0" xfId="0" applyNumberFormat="1" applyFont="1" applyFill="1" applyBorder="1" applyAlignment="1" applyProtection="1">
      <alignment wrapText="1"/>
      <protection/>
    </xf>
    <xf numFmtId="0" fontId="20" fillId="0" borderId="44" xfId="0" applyFont="1" applyFill="1" applyBorder="1" applyAlignment="1">
      <alignment/>
    </xf>
    <xf numFmtId="0" fontId="22" fillId="0" borderId="45" xfId="0" applyFont="1" applyFill="1" applyBorder="1" applyAlignment="1">
      <alignment/>
    </xf>
    <xf numFmtId="0" fontId="20" fillId="0" borderId="46" xfId="0" applyFont="1" applyFill="1" applyBorder="1" applyAlignment="1">
      <alignment/>
    </xf>
    <xf numFmtId="0" fontId="119" fillId="42" borderId="47" xfId="0" applyFont="1" applyFill="1" applyBorder="1" applyAlignment="1">
      <alignment wrapText="1"/>
    </xf>
    <xf numFmtId="0" fontId="119" fillId="42" borderId="48" xfId="0" applyFont="1" applyFill="1" applyBorder="1" applyAlignment="1">
      <alignment wrapText="1"/>
    </xf>
    <xf numFmtId="0" fontId="120" fillId="42" borderId="48" xfId="0" applyFont="1" applyFill="1" applyBorder="1" applyAlignment="1">
      <alignment wrapText="1"/>
    </xf>
    <xf numFmtId="0" fontId="119" fillId="42" borderId="49" xfId="0" applyFont="1" applyFill="1" applyBorder="1" applyAlignment="1">
      <alignment wrapText="1"/>
    </xf>
    <xf numFmtId="0" fontId="0" fillId="37" borderId="0" xfId="0" applyFill="1" applyBorder="1" applyAlignment="1">
      <alignment/>
    </xf>
    <xf numFmtId="0" fontId="114" fillId="0" borderId="50" xfId="0" applyNumberFormat="1" applyFont="1" applyBorder="1" applyAlignment="1">
      <alignment wrapText="1"/>
    </xf>
    <xf numFmtId="1" fontId="114" fillId="0" borderId="50" xfId="0" applyNumberFormat="1" applyFont="1" applyBorder="1" applyAlignment="1">
      <alignment wrapText="1"/>
    </xf>
    <xf numFmtId="4" fontId="114" fillId="0" borderId="50" xfId="0" applyNumberFormat="1" applyFont="1" applyBorder="1" applyAlignment="1">
      <alignment wrapText="1"/>
    </xf>
    <xf numFmtId="0" fontId="0" fillId="37" borderId="0" xfId="0" applyFill="1" applyBorder="1" applyAlignment="1">
      <alignment wrapText="1"/>
    </xf>
    <xf numFmtId="0" fontId="112" fillId="0" borderId="0" xfId="0" applyFont="1" applyAlignment="1">
      <alignment/>
    </xf>
    <xf numFmtId="0" fontId="121" fillId="7" borderId="47" xfId="0" applyFont="1" applyFill="1" applyBorder="1" applyAlignment="1">
      <alignment wrapText="1"/>
    </xf>
    <xf numFmtId="0" fontId="121" fillId="7" borderId="48" xfId="0" applyFont="1" applyFill="1" applyBorder="1" applyAlignment="1">
      <alignment wrapText="1"/>
    </xf>
    <xf numFmtId="0" fontId="121" fillId="7" borderId="49" xfId="0" applyFont="1" applyFill="1" applyBorder="1" applyAlignment="1">
      <alignment wrapText="1"/>
    </xf>
    <xf numFmtId="0" fontId="122" fillId="37" borderId="0" xfId="0" applyFont="1" applyFill="1" applyBorder="1" applyAlignment="1">
      <alignment/>
    </xf>
    <xf numFmtId="0" fontId="123" fillId="0" borderId="50" xfId="0" applyNumberFormat="1" applyFont="1" applyBorder="1" applyAlignment="1">
      <alignment wrapText="1"/>
    </xf>
    <xf numFmtId="1" fontId="123" fillId="0" borderId="50" xfId="0" applyNumberFormat="1" applyFont="1" applyBorder="1" applyAlignment="1">
      <alignment wrapText="1"/>
    </xf>
    <xf numFmtId="49" fontId="123" fillId="0" borderId="50" xfId="0" applyNumberFormat="1" applyFont="1" applyBorder="1" applyAlignment="1">
      <alignment wrapText="1"/>
    </xf>
    <xf numFmtId="4" fontId="123" fillId="0" borderId="50" xfId="0" applyNumberFormat="1" applyFont="1" applyBorder="1" applyAlignment="1">
      <alignment wrapText="1"/>
    </xf>
    <xf numFmtId="0" fontId="122" fillId="37" borderId="0" xfId="0" applyFont="1" applyFill="1" applyBorder="1" applyAlignment="1">
      <alignment wrapText="1"/>
    </xf>
    <xf numFmtId="3" fontId="123" fillId="0" borderId="50" xfId="0" applyNumberFormat="1" applyFont="1" applyBorder="1" applyAlignment="1">
      <alignment wrapText="1"/>
    </xf>
    <xf numFmtId="0" fontId="114" fillId="33" borderId="51" xfId="0" applyFont="1" applyFill="1" applyBorder="1" applyAlignment="1">
      <alignment/>
    </xf>
    <xf numFmtId="0" fontId="120" fillId="43" borderId="48" xfId="0" applyFont="1" applyFill="1" applyBorder="1" applyAlignment="1">
      <alignment wrapText="1"/>
    </xf>
    <xf numFmtId="4" fontId="117" fillId="0" borderId="50" xfId="0" applyNumberFormat="1" applyFont="1" applyBorder="1" applyAlignment="1">
      <alignment wrapText="1"/>
    </xf>
    <xf numFmtId="0" fontId="117" fillId="0" borderId="50" xfId="0" applyNumberFormat="1" applyFont="1" applyBorder="1" applyAlignment="1">
      <alignment wrapText="1"/>
    </xf>
    <xf numFmtId="0" fontId="0" fillId="0" borderId="52" xfId="0" applyFill="1" applyBorder="1" applyAlignment="1">
      <alignment/>
    </xf>
    <xf numFmtId="0" fontId="0" fillId="33" borderId="53" xfId="0" applyFill="1" applyBorder="1" applyAlignment="1">
      <alignment/>
    </xf>
    <xf numFmtId="0" fontId="0" fillId="0" borderId="54" xfId="0" applyFill="1" applyBorder="1" applyAlignment="1">
      <alignment/>
    </xf>
    <xf numFmtId="0" fontId="0" fillId="0" borderId="54" xfId="0" applyFill="1" applyBorder="1" applyAlignment="1" applyProtection="1">
      <alignment/>
      <protection/>
    </xf>
    <xf numFmtId="0" fontId="0" fillId="33" borderId="55" xfId="0" applyFill="1" applyBorder="1" applyAlignment="1">
      <alignment/>
    </xf>
    <xf numFmtId="0" fontId="40" fillId="0" borderId="54" xfId="0" applyFont="1" applyFill="1" applyBorder="1" applyAlignment="1">
      <alignment/>
    </xf>
    <xf numFmtId="0" fontId="40" fillId="33" borderId="53" xfId="0" applyFont="1" applyFill="1" applyBorder="1" applyAlignment="1">
      <alignment/>
    </xf>
    <xf numFmtId="0" fontId="40" fillId="0" borderId="55" xfId="0" applyFont="1" applyFill="1" applyBorder="1" applyAlignment="1">
      <alignment/>
    </xf>
    <xf numFmtId="0" fontId="0" fillId="0" borderId="56" xfId="0" applyFill="1" applyBorder="1" applyAlignment="1">
      <alignment/>
    </xf>
    <xf numFmtId="14" fontId="20" fillId="39" borderId="0" xfId="0" applyNumberFormat="1" applyFont="1" applyFill="1" applyBorder="1" applyAlignment="1" applyProtection="1">
      <alignment/>
      <protection locked="0"/>
    </xf>
    <xf numFmtId="49" fontId="4" fillId="33" borderId="0" xfId="52" applyNumberFormat="1" applyFont="1" applyFill="1" applyBorder="1" applyAlignment="1" applyProtection="1">
      <alignment/>
      <protection locked="0"/>
    </xf>
    <xf numFmtId="14" fontId="20" fillId="39" borderId="0" xfId="0" applyNumberFormat="1" applyFont="1" applyFill="1" applyBorder="1" applyAlignment="1" applyProtection="1">
      <alignment/>
      <protection locked="0"/>
    </xf>
    <xf numFmtId="0" fontId="3" fillId="33" borderId="12" xfId="0" applyNumberFormat="1" applyFont="1" applyFill="1" applyBorder="1" applyAlignment="1" applyProtection="1">
      <alignment wrapText="1"/>
      <protection locked="0"/>
    </xf>
    <xf numFmtId="49" fontId="20" fillId="33" borderId="12" xfId="0" applyNumberFormat="1" applyFont="1" applyFill="1" applyBorder="1" applyAlignment="1" applyProtection="1">
      <alignment wrapText="1"/>
      <protection locked="0"/>
    </xf>
    <xf numFmtId="49" fontId="3" fillId="39" borderId="57" xfId="0" applyNumberFormat="1" applyFont="1" applyFill="1" applyBorder="1" applyAlignment="1" applyProtection="1">
      <alignment/>
      <protection locked="0"/>
    </xf>
    <xf numFmtId="49" fontId="3" fillId="33" borderId="0" xfId="0" applyNumberFormat="1" applyFont="1" applyFill="1" applyBorder="1" applyAlignment="1" applyProtection="1">
      <alignment/>
      <protection locked="0"/>
    </xf>
    <xf numFmtId="49" fontId="3" fillId="39" borderId="57" xfId="0" applyNumberFormat="1" applyFont="1" applyFill="1" applyBorder="1" applyAlignment="1" applyProtection="1">
      <alignment/>
      <protection locked="0"/>
    </xf>
    <xf numFmtId="49" fontId="4" fillId="39" borderId="58" xfId="52" applyNumberFormat="1" applyFont="1" applyFill="1" applyBorder="1" applyAlignment="1" applyProtection="1">
      <alignment/>
      <protection locked="0"/>
    </xf>
    <xf numFmtId="49" fontId="4" fillId="39" borderId="59" xfId="52" applyNumberFormat="1" applyFont="1" applyFill="1" applyBorder="1" applyAlignment="1" applyProtection="1">
      <alignment/>
      <protection locked="0"/>
    </xf>
    <xf numFmtId="49" fontId="4" fillId="39" borderId="60" xfId="52" applyNumberFormat="1" applyFont="1" applyFill="1" applyBorder="1" applyAlignment="1" applyProtection="1">
      <alignment/>
      <protection locked="0"/>
    </xf>
    <xf numFmtId="49" fontId="4" fillId="39" borderId="61" xfId="52" applyNumberFormat="1" applyFont="1" applyFill="1" applyBorder="1" applyAlignment="1" applyProtection="1">
      <alignment/>
      <protection locked="0"/>
    </xf>
    <xf numFmtId="49" fontId="4" fillId="39" borderId="11" xfId="52" applyNumberFormat="1" applyFont="1" applyFill="1" applyBorder="1" applyAlignment="1" applyProtection="1">
      <alignment/>
      <protection locked="0"/>
    </xf>
    <xf numFmtId="49" fontId="4" fillId="39" borderId="18" xfId="52" applyNumberFormat="1" applyFont="1" applyFill="1" applyBorder="1" applyAlignment="1" applyProtection="1">
      <alignment/>
      <protection locked="0"/>
    </xf>
    <xf numFmtId="1" fontId="4" fillId="39" borderId="62" xfId="52" applyNumberFormat="1" applyFont="1" applyFill="1" applyBorder="1" applyAlignment="1" applyProtection="1">
      <alignment/>
      <protection locked="0"/>
    </xf>
    <xf numFmtId="0" fontId="0" fillId="33" borderId="0" xfId="0" applyFill="1" applyBorder="1" applyAlignment="1" applyProtection="1">
      <alignment/>
      <protection locked="0"/>
    </xf>
    <xf numFmtId="0" fontId="20" fillId="33" borderId="0" xfId="0" applyFont="1" applyFill="1" applyBorder="1" applyAlignment="1" applyProtection="1">
      <alignment/>
      <protection locked="0"/>
    </xf>
    <xf numFmtId="0" fontId="40" fillId="33" borderId="0" xfId="0" applyFont="1" applyFill="1" applyBorder="1" applyAlignment="1" applyProtection="1">
      <alignment/>
      <protection locked="0"/>
    </xf>
    <xf numFmtId="49" fontId="4" fillId="39" borderId="57" xfId="52" applyNumberFormat="1" applyFont="1" applyFill="1" applyBorder="1" applyAlignment="1" applyProtection="1">
      <alignment/>
      <protection locked="0"/>
    </xf>
    <xf numFmtId="49" fontId="4" fillId="33" borderId="0" xfId="52" applyNumberFormat="1" applyFont="1" applyFill="1" applyBorder="1" applyAlignment="1" applyProtection="1">
      <alignment horizontal="left"/>
      <protection locked="0"/>
    </xf>
    <xf numFmtId="3" fontId="4" fillId="33" borderId="0" xfId="52" applyNumberFormat="1" applyFont="1" applyFill="1" applyBorder="1" applyAlignment="1" applyProtection="1">
      <alignment/>
      <protection locked="0"/>
    </xf>
    <xf numFmtId="49" fontId="4" fillId="37" borderId="0" xfId="52" applyNumberFormat="1" applyFont="1" applyFill="1" applyBorder="1" applyAlignment="1" applyProtection="1">
      <alignment horizontal="left"/>
      <protection locked="0"/>
    </xf>
    <xf numFmtId="4" fontId="3" fillId="2" borderId="35" xfId="0" applyNumberFormat="1" applyFont="1" applyFill="1" applyBorder="1" applyAlignment="1" applyProtection="1">
      <alignment wrapText="1"/>
      <protection locked="0"/>
    </xf>
    <xf numFmtId="1" fontId="27" fillId="33" borderId="0" xfId="52" applyNumberFormat="1" applyFont="1" applyFill="1" applyBorder="1" applyAlignment="1" applyProtection="1">
      <alignment horizontal="center"/>
      <protection locked="0"/>
    </xf>
    <xf numFmtId="4" fontId="3" fillId="39" borderId="35" xfId="0" applyNumberFormat="1" applyFont="1" applyFill="1" applyBorder="1" applyAlignment="1" applyProtection="1">
      <alignment wrapText="1"/>
      <protection locked="0"/>
    </xf>
    <xf numFmtId="4" fontId="4" fillId="33" borderId="0" xfId="52" applyNumberFormat="1" applyFont="1" applyFill="1" applyBorder="1" applyAlignment="1" applyProtection="1">
      <alignment/>
      <protection locked="0"/>
    </xf>
    <xf numFmtId="0" fontId="3" fillId="44" borderId="35" xfId="0" applyNumberFormat="1" applyFont="1" applyFill="1" applyBorder="1" applyAlignment="1" applyProtection="1">
      <alignment wrapText="1"/>
      <protection locked="0"/>
    </xf>
    <xf numFmtId="4" fontId="6" fillId="33" borderId="0" xfId="52" applyNumberFormat="1" applyFont="1" applyFill="1" applyBorder="1" applyAlignment="1" applyProtection="1">
      <alignment horizontal="center" vertical="center"/>
      <protection locked="0"/>
    </xf>
    <xf numFmtId="4" fontId="8" fillId="33" borderId="0" xfId="52" applyNumberFormat="1" applyFont="1" applyFill="1" applyBorder="1" applyAlignment="1" applyProtection="1">
      <alignment/>
      <protection locked="0"/>
    </xf>
    <xf numFmtId="4" fontId="2" fillId="36" borderId="35" xfId="0" applyNumberFormat="1" applyFont="1" applyFill="1" applyBorder="1" applyAlignment="1" applyProtection="1">
      <alignment wrapText="1"/>
      <protection locked="0"/>
    </xf>
    <xf numFmtId="0" fontId="3" fillId="44" borderId="0" xfId="0" applyNumberFormat="1" applyFont="1" applyFill="1" applyBorder="1" applyAlignment="1" applyProtection="1">
      <alignment wrapText="1"/>
      <protection locked="0"/>
    </xf>
    <xf numFmtId="14" fontId="3" fillId="39" borderId="57" xfId="0" applyNumberFormat="1" applyFont="1" applyFill="1" applyBorder="1" applyAlignment="1" applyProtection="1">
      <alignment/>
      <protection locked="0"/>
    </xf>
    <xf numFmtId="0" fontId="40" fillId="33" borderId="0" xfId="0" applyFont="1" applyFill="1" applyAlignment="1" applyProtection="1">
      <alignment horizontal="right"/>
      <protection locked="0"/>
    </xf>
    <xf numFmtId="1" fontId="4" fillId="39" borderId="63" xfId="52" applyNumberFormat="1" applyFont="1" applyFill="1" applyBorder="1" applyAlignment="1" applyProtection="1">
      <alignment horizontal="center"/>
      <protection locked="0"/>
    </xf>
    <xf numFmtId="1" fontId="4" fillId="39" borderId="64" xfId="52" applyNumberFormat="1" applyFont="1" applyFill="1" applyBorder="1" applyAlignment="1" applyProtection="1">
      <alignment horizontal="center"/>
      <protection locked="0"/>
    </xf>
    <xf numFmtId="1" fontId="4" fillId="39" borderId="65" xfId="52" applyNumberFormat="1" applyFont="1" applyFill="1" applyBorder="1" applyAlignment="1" applyProtection="1">
      <alignment horizontal="center"/>
      <protection locked="0"/>
    </xf>
    <xf numFmtId="1" fontId="4" fillId="39" borderId="66" xfId="52" applyNumberFormat="1" applyFont="1" applyFill="1" applyBorder="1" applyAlignment="1" applyProtection="1">
      <alignment horizontal="center"/>
      <protection locked="0"/>
    </xf>
    <xf numFmtId="1" fontId="4" fillId="39" borderId="61" xfId="52" applyNumberFormat="1" applyFont="1" applyFill="1" applyBorder="1" applyAlignment="1" applyProtection="1">
      <alignment horizontal="center"/>
      <protection locked="0"/>
    </xf>
    <xf numFmtId="1" fontId="4" fillId="39" borderId="11" xfId="52" applyNumberFormat="1" applyFont="1" applyFill="1" applyBorder="1" applyAlignment="1" applyProtection="1">
      <alignment horizontal="center"/>
      <protection locked="0"/>
    </xf>
    <xf numFmtId="1" fontId="4" fillId="39" borderId="67" xfId="52" applyNumberFormat="1" applyFont="1" applyFill="1" applyBorder="1" applyAlignment="1" applyProtection="1">
      <alignment horizontal="center"/>
      <protection locked="0"/>
    </xf>
    <xf numFmtId="1" fontId="4" fillId="39" borderId="68" xfId="52" applyNumberFormat="1" applyFont="1" applyFill="1" applyBorder="1" applyAlignment="1" applyProtection="1">
      <alignment horizontal="center"/>
      <protection locked="0"/>
    </xf>
    <xf numFmtId="0" fontId="8" fillId="37" borderId="0" xfId="52" applyFont="1" applyFill="1">
      <alignment/>
      <protection/>
    </xf>
    <xf numFmtId="4" fontId="2" fillId="11" borderId="35" xfId="0" applyNumberFormat="1" applyFont="1" applyFill="1" applyBorder="1" applyAlignment="1" applyProtection="1">
      <alignment wrapText="1"/>
      <protection locked="0"/>
    </xf>
    <xf numFmtId="0" fontId="0" fillId="0" borderId="69" xfId="0" applyBorder="1" applyAlignment="1">
      <alignment wrapText="1"/>
    </xf>
    <xf numFmtId="0" fontId="32" fillId="33" borderId="70" xfId="0" applyFont="1" applyFill="1" applyBorder="1" applyAlignment="1">
      <alignment/>
    </xf>
    <xf numFmtId="4" fontId="2" fillId="11" borderId="35" xfId="0" applyNumberFormat="1" applyFont="1" applyFill="1" applyBorder="1" applyAlignment="1">
      <alignment wrapText="1"/>
    </xf>
    <xf numFmtId="0" fontId="124" fillId="37" borderId="0" xfId="0" applyFont="1" applyFill="1" applyBorder="1" applyAlignment="1">
      <alignment/>
    </xf>
    <xf numFmtId="0" fontId="123" fillId="37" borderId="0" xfId="0" applyFont="1" applyFill="1" applyBorder="1" applyAlignment="1">
      <alignment/>
    </xf>
    <xf numFmtId="0" fontId="125" fillId="37" borderId="71" xfId="0" applyFont="1" applyFill="1" applyBorder="1" applyAlignment="1">
      <alignment/>
    </xf>
    <xf numFmtId="0" fontId="0" fillId="37" borderId="10" xfId="0" applyFill="1" applyBorder="1" applyAlignment="1">
      <alignment/>
    </xf>
    <xf numFmtId="0" fontId="124" fillId="37" borderId="10" xfId="0" applyFont="1" applyFill="1" applyBorder="1" applyAlignment="1">
      <alignment/>
    </xf>
    <xf numFmtId="0" fontId="124" fillId="37" borderId="72" xfId="0" applyFont="1" applyFill="1" applyBorder="1" applyAlignment="1">
      <alignment/>
    </xf>
    <xf numFmtId="0" fontId="124" fillId="37" borderId="73" xfId="0" applyFont="1" applyFill="1" applyBorder="1" applyAlignment="1">
      <alignment/>
    </xf>
    <xf numFmtId="0" fontId="124" fillId="37" borderId="74" xfId="0" applyFont="1" applyFill="1" applyBorder="1" applyAlignment="1">
      <alignment/>
    </xf>
    <xf numFmtId="0" fontId="0" fillId="37" borderId="0" xfId="0" applyFill="1" applyBorder="1" applyAlignment="1">
      <alignment/>
    </xf>
    <xf numFmtId="0" fontId="124" fillId="37" borderId="0" xfId="0" applyFont="1" applyFill="1" applyBorder="1" applyAlignment="1">
      <alignment/>
    </xf>
    <xf numFmtId="0" fontId="124" fillId="37" borderId="74" xfId="0" applyFont="1" applyFill="1" applyBorder="1" applyAlignment="1">
      <alignment wrapText="1"/>
    </xf>
    <xf numFmtId="0" fontId="114" fillId="37" borderId="0" xfId="0" applyFont="1" applyFill="1" applyBorder="1" applyAlignment="1">
      <alignment wrapText="1"/>
    </xf>
    <xf numFmtId="0" fontId="115" fillId="37" borderId="0" xfId="0" applyFont="1" applyFill="1" applyBorder="1" applyAlignment="1">
      <alignment horizontal="center" wrapText="1"/>
    </xf>
    <xf numFmtId="0" fontId="114" fillId="37" borderId="73" xfId="0" applyFont="1" applyFill="1" applyBorder="1" applyAlignment="1">
      <alignment wrapText="1"/>
    </xf>
    <xf numFmtId="0" fontId="124" fillId="37" borderId="0" xfId="0" applyFont="1" applyFill="1" applyBorder="1" applyAlignment="1">
      <alignment wrapText="1"/>
    </xf>
    <xf numFmtId="0" fontId="114" fillId="37" borderId="75" xfId="0" applyFont="1" applyFill="1" applyBorder="1" applyAlignment="1">
      <alignment horizontal="center" wrapText="1"/>
    </xf>
    <xf numFmtId="0" fontId="114" fillId="37" borderId="76" xfId="0" applyFont="1" applyFill="1" applyBorder="1" applyAlignment="1">
      <alignment horizontal="center" wrapText="1"/>
    </xf>
    <xf numFmtId="0" fontId="126" fillId="37" borderId="0" xfId="0" applyFont="1" applyFill="1" applyAlignment="1">
      <alignment horizontal="left"/>
    </xf>
    <xf numFmtId="0" fontId="4" fillId="2" borderId="77" xfId="52" applyNumberFormat="1" applyFont="1" applyFill="1" applyBorder="1" applyAlignment="1" applyProtection="1">
      <alignment horizontal="center" wrapText="1"/>
      <protection locked="0"/>
    </xf>
    <xf numFmtId="2" fontId="4" fillId="45" borderId="77" xfId="52" applyNumberFormat="1" applyFont="1" applyFill="1" applyBorder="1" applyAlignment="1" applyProtection="1">
      <alignment horizontal="center"/>
      <protection locked="0"/>
    </xf>
    <xf numFmtId="0" fontId="0" fillId="37" borderId="78" xfId="0" applyFill="1" applyBorder="1" applyAlignment="1">
      <alignment/>
    </xf>
    <xf numFmtId="0" fontId="114" fillId="37" borderId="79" xfId="0" applyFont="1" applyFill="1" applyBorder="1" applyAlignment="1">
      <alignment wrapText="1"/>
    </xf>
    <xf numFmtId="0" fontId="124" fillId="37" borderId="80" xfId="0" applyFont="1" applyFill="1" applyBorder="1" applyAlignment="1">
      <alignment/>
    </xf>
    <xf numFmtId="0" fontId="124" fillId="33" borderId="0" xfId="0" applyFont="1" applyFill="1" applyAlignment="1">
      <alignment/>
    </xf>
    <xf numFmtId="4" fontId="13" fillId="34" borderId="81" xfId="0" applyNumberFormat="1" applyFont="1" applyFill="1" applyBorder="1" applyAlignment="1">
      <alignment/>
    </xf>
    <xf numFmtId="0" fontId="14" fillId="40" borderId="0" xfId="0" applyFont="1" applyFill="1" applyBorder="1" applyAlignment="1">
      <alignment/>
    </xf>
    <xf numFmtId="49" fontId="4" fillId="33" borderId="0" xfId="52" applyNumberFormat="1" applyFont="1" applyFill="1" applyBorder="1" applyAlignment="1" applyProtection="1">
      <alignment horizontal="right"/>
      <protection/>
    </xf>
    <xf numFmtId="1" fontId="114" fillId="0" borderId="50" xfId="0" applyNumberFormat="1" applyFont="1" applyBorder="1" applyAlignment="1">
      <alignment wrapText="1"/>
    </xf>
    <xf numFmtId="0" fontId="127" fillId="46" borderId="48" xfId="0" applyFont="1" applyFill="1" applyBorder="1" applyAlignment="1">
      <alignment wrapText="1"/>
    </xf>
    <xf numFmtId="0" fontId="128" fillId="46" borderId="48" xfId="0" applyFont="1" applyFill="1" applyBorder="1" applyAlignment="1">
      <alignment wrapText="1"/>
    </xf>
    <xf numFmtId="0" fontId="114" fillId="37" borderId="0" xfId="0" applyFont="1" applyFill="1" applyBorder="1" applyAlignment="1">
      <alignment horizontal="right" wrapText="1"/>
    </xf>
    <xf numFmtId="0" fontId="18" fillId="33" borderId="0" xfId="0" applyFont="1" applyFill="1" applyBorder="1" applyAlignment="1">
      <alignment/>
    </xf>
    <xf numFmtId="0" fontId="118" fillId="37" borderId="0" xfId="0" applyFont="1" applyFill="1" applyBorder="1" applyAlignment="1">
      <alignment/>
    </xf>
    <xf numFmtId="0" fontId="11" fillId="33" borderId="11" xfId="0" applyFont="1" applyFill="1" applyBorder="1" applyAlignment="1">
      <alignment/>
    </xf>
    <xf numFmtId="0" fontId="129" fillId="33" borderId="0" xfId="0" applyFont="1" applyFill="1" applyBorder="1" applyAlignment="1">
      <alignment/>
    </xf>
    <xf numFmtId="0" fontId="58" fillId="33" borderId="0" xfId="0" applyFont="1" applyFill="1" applyBorder="1" applyAlignment="1">
      <alignment/>
    </xf>
    <xf numFmtId="0" fontId="11" fillId="33" borderId="0" xfId="0" applyFont="1" applyFill="1" applyBorder="1" applyAlignment="1">
      <alignment/>
    </xf>
    <xf numFmtId="0" fontId="3" fillId="37" borderId="0" xfId="0" applyFont="1" applyFill="1" applyBorder="1" applyAlignment="1">
      <alignment/>
    </xf>
    <xf numFmtId="0" fontId="3" fillId="37" borderId="0" xfId="0" applyFont="1" applyFill="1" applyBorder="1" applyAlignment="1">
      <alignment/>
    </xf>
    <xf numFmtId="3" fontId="8" fillId="37" borderId="0" xfId="52" applyNumberFormat="1" applyFont="1" applyFill="1" applyBorder="1" applyAlignment="1" applyProtection="1">
      <alignment/>
      <protection/>
    </xf>
    <xf numFmtId="0" fontId="130" fillId="37" borderId="0" xfId="0" applyFont="1" applyFill="1" applyBorder="1" applyAlignment="1">
      <alignment/>
    </xf>
    <xf numFmtId="0" fontId="2" fillId="37" borderId="24" xfId="0" applyFont="1" applyFill="1" applyBorder="1" applyAlignment="1">
      <alignment/>
    </xf>
    <xf numFmtId="0" fontId="3" fillId="37" borderId="24" xfId="0" applyFont="1" applyFill="1" applyBorder="1" applyAlignment="1">
      <alignment/>
    </xf>
    <xf numFmtId="0" fontId="14" fillId="37" borderId="24" xfId="0" applyFont="1" applyFill="1" applyBorder="1" applyAlignment="1">
      <alignment/>
    </xf>
    <xf numFmtId="0" fontId="20" fillId="37" borderId="24" xfId="0" applyFont="1" applyFill="1" applyBorder="1" applyAlignment="1">
      <alignment/>
    </xf>
    <xf numFmtId="0" fontId="41" fillId="37" borderId="24" xfId="0" applyFont="1" applyFill="1" applyBorder="1" applyAlignment="1">
      <alignment/>
    </xf>
    <xf numFmtId="0" fontId="44" fillId="37" borderId="0" xfId="0" applyFont="1" applyFill="1" applyBorder="1" applyAlignment="1">
      <alignment/>
    </xf>
    <xf numFmtId="49" fontId="28" fillId="0" borderId="82" xfId="0" applyNumberFormat="1" applyFont="1" applyFill="1" applyBorder="1" applyAlignment="1" applyProtection="1">
      <alignment/>
      <protection/>
    </xf>
    <xf numFmtId="49" fontId="6" fillId="37" borderId="19" xfId="52" applyNumberFormat="1" applyFont="1" applyFill="1" applyBorder="1" applyAlignment="1" applyProtection="1">
      <alignment horizontal="left" wrapText="1"/>
      <protection/>
    </xf>
    <xf numFmtId="0" fontId="125" fillId="37" borderId="74" xfId="0" applyFont="1" applyFill="1" applyBorder="1" applyAlignment="1">
      <alignment/>
    </xf>
    <xf numFmtId="0" fontId="13" fillId="37" borderId="74" xfId="0" applyFont="1" applyFill="1" applyBorder="1" applyAlignment="1">
      <alignment/>
    </xf>
    <xf numFmtId="49" fontId="4" fillId="37" borderId="19" xfId="52" applyNumberFormat="1" applyFont="1" applyFill="1" applyBorder="1" applyAlignment="1" applyProtection="1">
      <alignment horizontal="left" wrapText="1"/>
      <protection/>
    </xf>
    <xf numFmtId="0" fontId="0" fillId="47" borderId="0" xfId="0" applyFill="1" applyAlignment="1">
      <alignment/>
    </xf>
    <xf numFmtId="0" fontId="45" fillId="47" borderId="0" xfId="0" applyFont="1" applyFill="1" applyBorder="1" applyAlignment="1">
      <alignment/>
    </xf>
    <xf numFmtId="0" fontId="131" fillId="47" borderId="0" xfId="0" applyFont="1" applyFill="1" applyAlignment="1">
      <alignment/>
    </xf>
    <xf numFmtId="0" fontId="132" fillId="37" borderId="77" xfId="0" applyFont="1" applyFill="1" applyBorder="1" applyAlignment="1">
      <alignment/>
    </xf>
    <xf numFmtId="0" fontId="20" fillId="37" borderId="11" xfId="0" applyFont="1" applyFill="1" applyBorder="1" applyAlignment="1">
      <alignment/>
    </xf>
    <xf numFmtId="0" fontId="4" fillId="37" borderId="0" xfId="0" applyFont="1" applyFill="1" applyAlignment="1">
      <alignment/>
    </xf>
    <xf numFmtId="49" fontId="6" fillId="37" borderId="0" xfId="52" applyNumberFormat="1" applyFont="1" applyFill="1" applyBorder="1" applyAlignment="1" applyProtection="1">
      <alignment/>
      <protection/>
    </xf>
    <xf numFmtId="0" fontId="112" fillId="37" borderId="0" xfId="0" applyFont="1" applyFill="1" applyAlignment="1">
      <alignment/>
    </xf>
    <xf numFmtId="3" fontId="6" fillId="37" borderId="0" xfId="52" applyNumberFormat="1" applyFont="1" applyFill="1" applyBorder="1" applyAlignment="1" applyProtection="1">
      <alignment/>
      <protection/>
    </xf>
    <xf numFmtId="0" fontId="3" fillId="33" borderId="0" xfId="0" applyFont="1" applyFill="1" applyBorder="1" applyAlignment="1">
      <alignment/>
    </xf>
    <xf numFmtId="0" fontId="6" fillId="33" borderId="0" xfId="52" applyFont="1" applyFill="1" applyProtection="1">
      <alignment/>
      <protection/>
    </xf>
    <xf numFmtId="2" fontId="4" fillId="39" borderId="62" xfId="52" applyNumberFormat="1" applyFont="1" applyFill="1" applyBorder="1" applyAlignment="1" applyProtection="1">
      <alignment/>
      <protection locked="0"/>
    </xf>
    <xf numFmtId="0" fontId="16" fillId="0" borderId="24" xfId="0" applyFont="1" applyFill="1" applyBorder="1" applyAlignment="1">
      <alignment/>
    </xf>
    <xf numFmtId="0" fontId="14" fillId="0" borderId="24" xfId="0" applyFont="1" applyFill="1" applyBorder="1" applyAlignment="1">
      <alignment/>
    </xf>
    <xf numFmtId="43" fontId="119" fillId="42" borderId="48" xfId="46" applyFont="1" applyFill="1" applyBorder="1" applyAlignment="1">
      <alignment wrapText="1"/>
    </xf>
    <xf numFmtId="0" fontId="0" fillId="37" borderId="50" xfId="0" applyFill="1" applyBorder="1" applyAlignment="1">
      <alignment wrapText="1"/>
    </xf>
    <xf numFmtId="0" fontId="0" fillId="44" borderId="83" xfId="0" applyNumberFormat="1" applyFill="1" applyBorder="1" applyAlignment="1" applyProtection="1">
      <alignment wrapText="1"/>
      <protection locked="0"/>
    </xf>
    <xf numFmtId="0" fontId="0" fillId="44" borderId="84" xfId="0" applyNumberFormat="1" applyFill="1" applyBorder="1" applyAlignment="1" applyProtection="1">
      <alignment wrapText="1"/>
      <protection locked="0"/>
    </xf>
    <xf numFmtId="49" fontId="62" fillId="37" borderId="0" xfId="52" applyNumberFormat="1" applyFont="1" applyFill="1" applyBorder="1" applyAlignment="1" applyProtection="1">
      <alignment horizontal="left"/>
      <protection/>
    </xf>
    <xf numFmtId="0" fontId="31" fillId="37" borderId="0" xfId="52" applyFont="1" applyFill="1">
      <alignment/>
      <protection/>
    </xf>
    <xf numFmtId="49" fontId="31" fillId="37" borderId="0" xfId="52" applyNumberFormat="1" applyFont="1" applyFill="1" applyBorder="1" applyAlignment="1" applyProtection="1">
      <alignment/>
      <protection/>
    </xf>
    <xf numFmtId="0" fontId="32" fillId="37" borderId="0" xfId="0" applyFont="1" applyFill="1" applyAlignment="1">
      <alignment/>
    </xf>
    <xf numFmtId="49" fontId="27" fillId="37" borderId="85" xfId="52" applyNumberFormat="1" applyFont="1" applyFill="1" applyBorder="1" applyAlignment="1" applyProtection="1">
      <alignment horizontal="left" wrapText="1"/>
      <protection/>
    </xf>
    <xf numFmtId="0" fontId="0" fillId="37" borderId="69" xfId="0" applyFill="1" applyBorder="1" applyAlignment="1">
      <alignment wrapText="1"/>
    </xf>
    <xf numFmtId="2" fontId="4" fillId="37" borderId="0" xfId="52" applyNumberFormat="1" applyFont="1" applyFill="1" applyBorder="1" applyAlignment="1" applyProtection="1">
      <alignment/>
      <protection locked="0"/>
    </xf>
    <xf numFmtId="2" fontId="0" fillId="0" borderId="0" xfId="0" applyNumberFormat="1" applyAlignment="1">
      <alignment/>
    </xf>
    <xf numFmtId="2" fontId="6" fillId="48" borderId="86" xfId="52" applyNumberFormat="1" applyFont="1" applyFill="1" applyBorder="1" applyAlignment="1" applyProtection="1">
      <alignment/>
      <protection/>
    </xf>
    <xf numFmtId="2" fontId="4" fillId="49" borderId="87" xfId="52" applyNumberFormat="1" applyFont="1" applyFill="1" applyBorder="1" applyAlignment="1" applyProtection="1">
      <alignment horizontal="center"/>
      <protection/>
    </xf>
    <xf numFmtId="2" fontId="4" fillId="49" borderId="88" xfId="52" applyNumberFormat="1" applyFont="1" applyFill="1" applyBorder="1" applyAlignment="1" applyProtection="1">
      <alignment horizontal="center"/>
      <protection/>
    </xf>
    <xf numFmtId="2" fontId="4" fillId="49" borderId="77" xfId="52" applyNumberFormat="1" applyFont="1" applyFill="1" applyBorder="1" applyAlignment="1" applyProtection="1">
      <alignment horizontal="center"/>
      <protection/>
    </xf>
    <xf numFmtId="2" fontId="4" fillId="49" borderId="89" xfId="52" applyNumberFormat="1" applyFont="1" applyFill="1" applyBorder="1" applyAlignment="1" applyProtection="1">
      <alignment horizontal="center"/>
      <protection/>
    </xf>
    <xf numFmtId="0" fontId="114" fillId="3" borderId="90" xfId="0" applyFont="1" applyFill="1" applyBorder="1" applyAlignment="1" applyProtection="1">
      <alignment/>
      <protection/>
    </xf>
    <xf numFmtId="0" fontId="114" fillId="3" borderId="77" xfId="0" applyFont="1" applyFill="1" applyBorder="1" applyAlignment="1" applyProtection="1">
      <alignment horizontal="left"/>
      <protection/>
    </xf>
    <xf numFmtId="180" fontId="114" fillId="3" borderId="77" xfId="0" applyNumberFormat="1" applyFont="1" applyFill="1" applyBorder="1" applyAlignment="1" applyProtection="1">
      <alignment horizontal="left"/>
      <protection/>
    </xf>
    <xf numFmtId="4" fontId="114" fillId="0" borderId="91" xfId="0" applyNumberFormat="1" applyFont="1" applyFill="1" applyBorder="1" applyAlignment="1" applyProtection="1">
      <alignment/>
      <protection locked="0"/>
    </xf>
    <xf numFmtId="0" fontId="114" fillId="3" borderId="0" xfId="0" applyFont="1" applyFill="1" applyBorder="1" applyAlignment="1" applyProtection="1">
      <alignment/>
      <protection/>
    </xf>
    <xf numFmtId="0" fontId="114" fillId="3" borderId="0" xfId="0" applyFont="1" applyFill="1" applyBorder="1" applyAlignment="1" applyProtection="1">
      <alignment/>
      <protection locked="0"/>
    </xf>
    <xf numFmtId="0" fontId="115" fillId="3" borderId="90" xfId="0" applyFont="1" applyFill="1" applyBorder="1" applyAlignment="1" applyProtection="1">
      <alignment/>
      <protection/>
    </xf>
    <xf numFmtId="0" fontId="114" fillId="3" borderId="90" xfId="0" applyFont="1" applyFill="1" applyBorder="1" applyAlignment="1" applyProtection="1">
      <alignment/>
      <protection locked="0"/>
    </xf>
    <xf numFmtId="181" fontId="115" fillId="3" borderId="91" xfId="0" applyNumberFormat="1" applyFont="1" applyFill="1" applyBorder="1" applyAlignment="1" applyProtection="1">
      <alignment wrapText="1"/>
      <protection/>
    </xf>
    <xf numFmtId="0" fontId="35" fillId="47" borderId="0" xfId="0" applyFont="1" applyFill="1" applyBorder="1" applyAlignment="1">
      <alignment/>
    </xf>
    <xf numFmtId="0" fontId="0" fillId="47" borderId="0" xfId="0" applyFill="1" applyBorder="1" applyAlignment="1">
      <alignment/>
    </xf>
    <xf numFmtId="0" fontId="3" fillId="47" borderId="0" xfId="0" applyFont="1" applyFill="1" applyBorder="1" applyAlignment="1">
      <alignment/>
    </xf>
    <xf numFmtId="0" fontId="2" fillId="50" borderId="0" xfId="0" applyFont="1" applyFill="1" applyBorder="1" applyAlignment="1">
      <alignment/>
    </xf>
    <xf numFmtId="0" fontId="50" fillId="50" borderId="0" xfId="0" applyFont="1" applyFill="1" applyBorder="1" applyAlignment="1">
      <alignment/>
    </xf>
    <xf numFmtId="0" fontId="114" fillId="50" borderId="0" xfId="0" applyFont="1" applyFill="1" applyBorder="1" applyAlignment="1" applyProtection="1">
      <alignment/>
      <protection/>
    </xf>
    <xf numFmtId="0" fontId="133" fillId="50" borderId="0" xfId="0" applyFont="1" applyFill="1" applyBorder="1" applyAlignment="1">
      <alignment/>
    </xf>
    <xf numFmtId="0" fontId="3" fillId="50" borderId="0" xfId="0" applyFont="1" applyFill="1" applyBorder="1" applyAlignment="1">
      <alignment/>
    </xf>
    <xf numFmtId="0" fontId="0" fillId="37" borderId="92" xfId="0" applyFill="1" applyBorder="1" applyAlignment="1">
      <alignment/>
    </xf>
    <xf numFmtId="0" fontId="124" fillId="50" borderId="0" xfId="0" applyFont="1" applyFill="1" applyBorder="1" applyAlignment="1">
      <alignment/>
    </xf>
    <xf numFmtId="4" fontId="114" fillId="51" borderId="0" xfId="0" applyNumberFormat="1" applyFont="1" applyFill="1" applyBorder="1" applyAlignment="1">
      <alignment wrapText="1"/>
    </xf>
    <xf numFmtId="0" fontId="0" fillId="50" borderId="93" xfId="0" applyFill="1" applyBorder="1" applyAlignment="1">
      <alignment/>
    </xf>
    <xf numFmtId="0" fontId="114" fillId="50" borderId="0" xfId="0" applyFont="1" applyFill="1" applyBorder="1" applyAlignment="1">
      <alignment/>
    </xf>
    <xf numFmtId="0" fontId="114" fillId="50" borderId="93" xfId="0" applyFont="1" applyFill="1" applyBorder="1" applyAlignment="1" applyProtection="1">
      <alignment/>
      <protection/>
    </xf>
    <xf numFmtId="0" fontId="115" fillId="50" borderId="0" xfId="0" applyFont="1" applyFill="1" applyBorder="1" applyAlignment="1">
      <alignment/>
    </xf>
    <xf numFmtId="4" fontId="115" fillId="51" borderId="0" xfId="0" applyNumberFormat="1" applyFont="1" applyFill="1" applyBorder="1" applyAlignment="1">
      <alignment wrapText="1"/>
    </xf>
    <xf numFmtId="2" fontId="4" fillId="52" borderId="77" xfId="52" applyNumberFormat="1" applyFont="1" applyFill="1" applyBorder="1" applyAlignment="1" applyProtection="1">
      <alignment horizontal="center"/>
      <protection/>
    </xf>
    <xf numFmtId="2" fontId="4" fillId="52" borderId="89" xfId="52" applyNumberFormat="1" applyFont="1" applyFill="1" applyBorder="1" applyAlignment="1" applyProtection="1">
      <alignment horizontal="center"/>
      <protection/>
    </xf>
    <xf numFmtId="0" fontId="114" fillId="33" borderId="0" xfId="0" applyFont="1" applyFill="1" applyAlignment="1">
      <alignment/>
    </xf>
    <xf numFmtId="0" fontId="115" fillId="33" borderId="0" xfId="0" applyFont="1" applyFill="1" applyAlignment="1">
      <alignment horizontal="right"/>
    </xf>
    <xf numFmtId="0" fontId="114" fillId="37" borderId="94" xfId="0" applyFont="1" applyFill="1" applyBorder="1" applyAlignment="1">
      <alignment horizontal="center" wrapText="1"/>
    </xf>
    <xf numFmtId="0" fontId="4" fillId="2" borderId="95" xfId="52" applyNumberFormat="1" applyFont="1" applyFill="1" applyBorder="1" applyAlignment="1" applyProtection="1">
      <alignment horizontal="center" wrapText="1"/>
      <protection locked="0"/>
    </xf>
    <xf numFmtId="2" fontId="4" fillId="45" borderId="95" xfId="52" applyNumberFormat="1" applyFont="1" applyFill="1" applyBorder="1" applyAlignment="1" applyProtection="1">
      <alignment horizontal="center"/>
      <protection locked="0"/>
    </xf>
    <xf numFmtId="2" fontId="4" fillId="49" borderId="96" xfId="52" applyNumberFormat="1" applyFont="1" applyFill="1" applyBorder="1" applyAlignment="1" applyProtection="1">
      <alignment horizontal="center"/>
      <protection/>
    </xf>
    <xf numFmtId="0" fontId="13" fillId="0" borderId="0" xfId="0" applyFont="1" applyAlignment="1">
      <alignment/>
    </xf>
    <xf numFmtId="49" fontId="4" fillId="2" borderId="57" xfId="52" applyNumberFormat="1" applyFont="1" applyFill="1" applyBorder="1" applyAlignment="1" applyProtection="1">
      <alignment/>
      <protection locked="0"/>
    </xf>
    <xf numFmtId="0" fontId="3" fillId="33" borderId="0" xfId="0" applyFont="1" applyFill="1" applyBorder="1" applyAlignment="1" applyProtection="1">
      <alignment/>
      <protection locked="0"/>
    </xf>
    <xf numFmtId="0" fontId="9" fillId="33" borderId="0" xfId="0" applyFont="1" applyFill="1" applyBorder="1" applyAlignment="1" applyProtection="1">
      <alignment/>
      <protection locked="0"/>
    </xf>
    <xf numFmtId="0" fontId="9" fillId="33" borderId="0" xfId="0" applyFont="1" applyFill="1" applyBorder="1" applyAlignment="1">
      <alignment/>
    </xf>
    <xf numFmtId="0" fontId="44" fillId="33" borderId="0" xfId="0" applyFont="1" applyFill="1" applyBorder="1" applyAlignment="1" applyProtection="1">
      <alignment/>
      <protection locked="0"/>
    </xf>
    <xf numFmtId="0" fontId="13" fillId="0" borderId="90" xfId="0" applyFont="1" applyBorder="1" applyAlignment="1">
      <alignment/>
    </xf>
    <xf numFmtId="0" fontId="0" fillId="37" borderId="0" xfId="0" applyFont="1" applyFill="1" applyBorder="1" applyAlignment="1">
      <alignment/>
    </xf>
    <xf numFmtId="0" fontId="0" fillId="37" borderId="0" xfId="0" applyFont="1" applyFill="1" applyAlignment="1">
      <alignment/>
    </xf>
    <xf numFmtId="49" fontId="114" fillId="3" borderId="97" xfId="0" applyNumberFormat="1" applyFont="1" applyFill="1" applyBorder="1" applyAlignment="1" applyProtection="1">
      <alignment horizontal="left"/>
      <protection locked="0"/>
    </xf>
    <xf numFmtId="0" fontId="134" fillId="37" borderId="0" xfId="0" applyFont="1" applyFill="1" applyBorder="1" applyAlignment="1">
      <alignment/>
    </xf>
    <xf numFmtId="0" fontId="2" fillId="33" borderId="12" xfId="0" applyFont="1" applyFill="1" applyBorder="1" applyAlignment="1">
      <alignment/>
    </xf>
    <xf numFmtId="0" fontId="3" fillId="39" borderId="98" xfId="0" applyNumberFormat="1" applyFont="1" applyFill="1" applyBorder="1" applyAlignment="1" applyProtection="1">
      <alignment wrapText="1"/>
      <protection locked="0"/>
    </xf>
    <xf numFmtId="0" fontId="40" fillId="39" borderId="99" xfId="0" applyNumberFormat="1" applyFont="1" applyFill="1" applyBorder="1" applyAlignment="1" applyProtection="1">
      <alignment wrapText="1"/>
      <protection locked="0"/>
    </xf>
    <xf numFmtId="0" fontId="40" fillId="39" borderId="36" xfId="0" applyNumberFormat="1" applyFont="1" applyFill="1" applyBorder="1" applyAlignment="1" applyProtection="1">
      <alignment wrapText="1"/>
      <protection locked="0"/>
    </xf>
    <xf numFmtId="49" fontId="3" fillId="39" borderId="98" xfId="46" applyNumberFormat="1" applyFont="1" applyFill="1" applyBorder="1" applyAlignment="1" applyProtection="1">
      <alignment wrapText="1"/>
      <protection locked="0"/>
    </xf>
    <xf numFmtId="49" fontId="40" fillId="39" borderId="99" xfId="46" applyNumberFormat="1" applyFont="1" applyFill="1" applyBorder="1" applyAlignment="1" applyProtection="1">
      <alignment wrapText="1"/>
      <protection locked="0"/>
    </xf>
    <xf numFmtId="49" fontId="40" fillId="39" borderId="36" xfId="46" applyNumberFormat="1" applyFont="1" applyFill="1" applyBorder="1" applyAlignment="1" applyProtection="1">
      <alignment wrapText="1"/>
      <protection locked="0"/>
    </xf>
    <xf numFmtId="0" fontId="3" fillId="39" borderId="0" xfId="0" applyFont="1" applyFill="1" applyBorder="1" applyAlignment="1" applyProtection="1">
      <alignment wrapText="1"/>
      <protection locked="0"/>
    </xf>
    <xf numFmtId="0" fontId="0" fillId="39" borderId="0" xfId="0" applyFill="1" applyAlignment="1" applyProtection="1">
      <alignment wrapText="1"/>
      <protection locked="0"/>
    </xf>
    <xf numFmtId="0" fontId="0" fillId="39" borderId="100" xfId="0" applyFill="1" applyBorder="1" applyAlignment="1" applyProtection="1">
      <alignment wrapText="1"/>
      <protection locked="0"/>
    </xf>
    <xf numFmtId="0" fontId="2" fillId="39" borderId="101" xfId="0" applyFont="1" applyFill="1" applyBorder="1" applyAlignment="1">
      <alignment wrapText="1"/>
    </xf>
    <xf numFmtId="0" fontId="25" fillId="39" borderId="102" xfId="0" applyFont="1" applyFill="1" applyBorder="1" applyAlignment="1">
      <alignment wrapText="1"/>
    </xf>
    <xf numFmtId="0" fontId="25" fillId="39" borderId="103" xfId="0" applyFont="1" applyFill="1" applyBorder="1" applyAlignment="1">
      <alignment wrapText="1"/>
    </xf>
    <xf numFmtId="0" fontId="123" fillId="37" borderId="104" xfId="0" applyFont="1" applyFill="1" applyBorder="1" applyAlignment="1">
      <alignment wrapText="1"/>
    </xf>
    <xf numFmtId="0" fontId="123" fillId="37" borderId="105" xfId="0" applyFont="1" applyFill="1" applyBorder="1" applyAlignment="1">
      <alignment wrapText="1"/>
    </xf>
    <xf numFmtId="0" fontId="123" fillId="37" borderId="106" xfId="0" applyFont="1" applyFill="1" applyBorder="1" applyAlignment="1">
      <alignment wrapText="1"/>
    </xf>
    <xf numFmtId="0" fontId="3" fillId="39" borderId="71" xfId="0" applyFont="1" applyFill="1" applyBorder="1" applyAlignment="1">
      <alignment vertical="center" wrapText="1"/>
    </xf>
    <xf numFmtId="0" fontId="0" fillId="39" borderId="10" xfId="0" applyFill="1" applyBorder="1" applyAlignment="1">
      <alignment wrapText="1"/>
    </xf>
    <xf numFmtId="0" fontId="0" fillId="39" borderId="72" xfId="0" applyFill="1" applyBorder="1" applyAlignment="1">
      <alignment wrapText="1"/>
    </xf>
    <xf numFmtId="0" fontId="0" fillId="39" borderId="74" xfId="0" applyFill="1" applyBorder="1" applyAlignment="1">
      <alignment wrapText="1"/>
    </xf>
    <xf numFmtId="0" fontId="0" fillId="39" borderId="0" xfId="0" applyFill="1" applyBorder="1" applyAlignment="1">
      <alignment wrapText="1"/>
    </xf>
    <xf numFmtId="0" fontId="0" fillId="39" borderId="73" xfId="0" applyFill="1" applyBorder="1" applyAlignment="1">
      <alignment wrapText="1"/>
    </xf>
    <xf numFmtId="0" fontId="0" fillId="39" borderId="78" xfId="0" applyFill="1" applyBorder="1" applyAlignment="1">
      <alignment wrapText="1"/>
    </xf>
    <xf numFmtId="0" fontId="0" fillId="39" borderId="79" xfId="0" applyFill="1" applyBorder="1" applyAlignment="1">
      <alignment wrapText="1"/>
    </xf>
    <xf numFmtId="0" fontId="0" fillId="39" borderId="80" xfId="0" applyFill="1" applyBorder="1" applyAlignment="1">
      <alignment wrapText="1"/>
    </xf>
    <xf numFmtId="0" fontId="3" fillId="39" borderId="98" xfId="46" applyNumberFormat="1" applyFont="1" applyFill="1" applyBorder="1" applyAlignment="1" applyProtection="1">
      <alignment wrapText="1"/>
      <protection locked="0"/>
    </xf>
    <xf numFmtId="0" fontId="40" fillId="39" borderId="99" xfId="46" applyNumberFormat="1" applyFont="1" applyFill="1" applyBorder="1" applyAlignment="1" applyProtection="1">
      <alignment wrapText="1"/>
      <protection locked="0"/>
    </xf>
    <xf numFmtId="0" fontId="40" fillId="39" borderId="36" xfId="46" applyNumberFormat="1" applyFont="1" applyFill="1" applyBorder="1" applyAlignment="1" applyProtection="1">
      <alignment wrapText="1"/>
      <protection locked="0"/>
    </xf>
    <xf numFmtId="0" fontId="3" fillId="39" borderId="99" xfId="0" applyNumberFormat="1" applyFont="1" applyFill="1" applyBorder="1" applyAlignment="1" applyProtection="1">
      <alignment wrapText="1"/>
      <protection locked="0"/>
    </xf>
    <xf numFmtId="0" fontId="3" fillId="39" borderId="36" xfId="0" applyNumberFormat="1" applyFont="1" applyFill="1" applyBorder="1" applyAlignment="1" applyProtection="1">
      <alignment wrapText="1"/>
      <protection locked="0"/>
    </xf>
    <xf numFmtId="4" fontId="3" fillId="39" borderId="107" xfId="0" applyNumberFormat="1" applyFont="1" applyFill="1" applyBorder="1" applyAlignment="1" applyProtection="1">
      <alignment vertical="top" wrapText="1"/>
      <protection locked="0"/>
    </xf>
    <xf numFmtId="4" fontId="3" fillId="39" borderId="108" xfId="0" applyNumberFormat="1" applyFont="1" applyFill="1" applyBorder="1" applyAlignment="1" applyProtection="1">
      <alignment vertical="top" wrapText="1"/>
      <protection locked="0"/>
    </xf>
    <xf numFmtId="0" fontId="0" fillId="39" borderId="108" xfId="0" applyFill="1" applyBorder="1" applyAlignment="1" applyProtection="1">
      <alignment vertical="top" wrapText="1"/>
      <protection locked="0"/>
    </xf>
    <xf numFmtId="0" fontId="0" fillId="39" borderId="109" xfId="0" applyFill="1" applyBorder="1" applyAlignment="1" applyProtection="1">
      <alignment vertical="top" wrapText="1"/>
      <protection locked="0"/>
    </xf>
    <xf numFmtId="0" fontId="0" fillId="39" borderId="0" xfId="0" applyFill="1" applyAlignment="1" applyProtection="1">
      <alignment vertical="top" wrapText="1"/>
      <protection locked="0"/>
    </xf>
    <xf numFmtId="49" fontId="27" fillId="37" borderId="108" xfId="52" applyNumberFormat="1" applyFont="1" applyFill="1" applyBorder="1" applyAlignment="1" applyProtection="1">
      <alignment horizontal="left" wrapText="1"/>
      <protection/>
    </xf>
    <xf numFmtId="0" fontId="0" fillId="37" borderId="108" xfId="0" applyFill="1" applyBorder="1" applyAlignment="1">
      <alignment wrapText="1"/>
    </xf>
    <xf numFmtId="0" fontId="0" fillId="37" borderId="110" xfId="0" applyFill="1" applyBorder="1" applyAlignment="1">
      <alignment wrapText="1"/>
    </xf>
    <xf numFmtId="0" fontId="0" fillId="0" borderId="108" xfId="0" applyBorder="1" applyAlignment="1">
      <alignment wrapText="1"/>
    </xf>
    <xf numFmtId="0" fontId="0" fillId="0" borderId="110" xfId="0" applyBorder="1" applyAlignment="1">
      <alignment wrapText="1"/>
    </xf>
    <xf numFmtId="0" fontId="3" fillId="44" borderId="35" xfId="0" applyNumberFormat="1" applyFont="1" applyFill="1" applyBorder="1" applyAlignment="1" applyProtection="1">
      <alignment wrapText="1"/>
      <protection locked="0"/>
    </xf>
    <xf numFmtId="0" fontId="0" fillId="44" borderId="83" xfId="0" applyNumberFormat="1" applyFill="1" applyBorder="1" applyAlignment="1" applyProtection="1">
      <alignment wrapText="1"/>
      <protection locked="0"/>
    </xf>
    <xf numFmtId="0" fontId="0" fillId="44" borderId="84" xfId="0" applyNumberFormat="1" applyFill="1" applyBorder="1" applyAlignment="1" applyProtection="1">
      <alignment wrapText="1"/>
      <protection locked="0"/>
    </xf>
    <xf numFmtId="0" fontId="6" fillId="33" borderId="0" xfId="52" applyNumberFormat="1" applyFont="1" applyFill="1" applyBorder="1" applyAlignment="1" applyProtection="1">
      <alignment horizontal="left" vertical="top" wrapText="1"/>
      <protection/>
    </xf>
    <xf numFmtId="0" fontId="52" fillId="0" borderId="0" xfId="0" applyNumberFormat="1" applyFont="1" applyBorder="1" applyAlignment="1">
      <alignment horizontal="left" vertical="top" wrapText="1"/>
    </xf>
    <xf numFmtId="0" fontId="52" fillId="0" borderId="0" xfId="0" applyNumberFormat="1" applyFont="1" applyAlignment="1">
      <alignment wrapText="1"/>
    </xf>
    <xf numFmtId="0" fontId="3" fillId="44" borderId="83" xfId="0" applyNumberFormat="1" applyFont="1" applyFill="1" applyBorder="1" applyAlignment="1" applyProtection="1">
      <alignment wrapText="1"/>
      <protection locked="0"/>
    </xf>
    <xf numFmtId="0" fontId="3" fillId="44" borderId="84" xfId="0" applyNumberFormat="1" applyFont="1" applyFill="1" applyBorder="1" applyAlignment="1" applyProtection="1">
      <alignment wrapText="1"/>
      <protection locked="0"/>
    </xf>
    <xf numFmtId="49" fontId="4" fillId="33" borderId="111" xfId="52" applyNumberFormat="1" applyFont="1" applyFill="1" applyBorder="1" applyAlignment="1" applyProtection="1">
      <alignment horizontal="left" wrapText="1"/>
      <protection/>
    </xf>
    <xf numFmtId="0" fontId="1" fillId="0" borderId="111" xfId="0" applyFont="1" applyBorder="1" applyAlignment="1">
      <alignment wrapText="1"/>
    </xf>
    <xf numFmtId="0" fontId="1" fillId="0" borderId="112" xfId="0" applyFont="1" applyBorder="1" applyAlignment="1">
      <alignment wrapText="1"/>
    </xf>
    <xf numFmtId="49" fontId="4" fillId="37" borderId="0" xfId="52" applyNumberFormat="1" applyFont="1" applyFill="1" applyBorder="1" applyAlignment="1" applyProtection="1">
      <alignment horizontal="left" wrapText="1"/>
      <protection/>
    </xf>
    <xf numFmtId="0" fontId="0" fillId="0" borderId="0" xfId="0" applyAlignment="1">
      <alignment wrapText="1"/>
    </xf>
    <xf numFmtId="0" fontId="0" fillId="0" borderId="113" xfId="0" applyBorder="1" applyAlignment="1">
      <alignment wrapText="1"/>
    </xf>
    <xf numFmtId="0" fontId="1" fillId="0" borderId="0" xfId="0" applyFont="1" applyAlignment="1">
      <alignment wrapText="1"/>
    </xf>
    <xf numFmtId="0" fontId="1" fillId="0" borderId="113" xfId="0" applyFont="1" applyBorder="1" applyAlignment="1">
      <alignment wrapText="1"/>
    </xf>
    <xf numFmtId="0" fontId="30" fillId="0" borderId="0" xfId="0" applyFont="1" applyAlignment="1">
      <alignment wrapText="1"/>
    </xf>
    <xf numFmtId="0" fontId="30" fillId="0" borderId="113" xfId="0" applyFont="1" applyBorder="1" applyAlignment="1">
      <alignment wrapText="1"/>
    </xf>
    <xf numFmtId="0" fontId="0" fillId="37" borderId="0" xfId="0" applyFill="1" applyAlignment="1">
      <alignment wrapText="1"/>
    </xf>
    <xf numFmtId="0" fontId="0" fillId="37" borderId="113" xfId="0" applyFill="1" applyBorder="1" applyAlignment="1">
      <alignment wrapText="1"/>
    </xf>
    <xf numFmtId="0" fontId="30" fillId="37" borderId="0" xfId="0" applyFont="1" applyFill="1" applyAlignment="1">
      <alignment wrapText="1"/>
    </xf>
    <xf numFmtId="0" fontId="30" fillId="37" borderId="113" xfId="0" applyFont="1" applyFill="1" applyBorder="1" applyAlignment="1">
      <alignment wrapText="1"/>
    </xf>
    <xf numFmtId="49" fontId="6" fillId="33" borderId="0" xfId="52" applyNumberFormat="1" applyFont="1" applyFill="1" applyBorder="1" applyAlignment="1" applyProtection="1">
      <alignment horizontal="left" wrapText="1"/>
      <protection/>
    </xf>
    <xf numFmtId="49" fontId="114" fillId="33" borderId="0" xfId="52" applyNumberFormat="1" applyFont="1" applyFill="1" applyBorder="1" applyAlignment="1" applyProtection="1">
      <alignment horizontal="left" wrapText="1"/>
      <protection/>
    </xf>
    <xf numFmtId="0" fontId="0" fillId="0" borderId="0" xfId="0" applyFont="1" applyAlignment="1">
      <alignment wrapText="1"/>
    </xf>
    <xf numFmtId="0" fontId="0" fillId="0" borderId="113" xfId="0" applyFont="1" applyBorder="1" applyAlignment="1">
      <alignment wrapText="1"/>
    </xf>
    <xf numFmtId="0" fontId="25" fillId="39" borderId="102" xfId="0" applyFont="1" applyFill="1" applyBorder="1" applyAlignment="1">
      <alignment wrapText="1"/>
    </xf>
    <xf numFmtId="0" fontId="0" fillId="39" borderId="102" xfId="0" applyFill="1" applyBorder="1" applyAlignment="1">
      <alignment wrapText="1"/>
    </xf>
    <xf numFmtId="49" fontId="4" fillId="33" borderId="113" xfId="52" applyNumberFormat="1" applyFont="1" applyFill="1" applyBorder="1" applyAlignment="1" applyProtection="1">
      <alignment horizontal="left" wrapText="1"/>
      <protection/>
    </xf>
    <xf numFmtId="49" fontId="29" fillId="33" borderId="0" xfId="52" applyNumberFormat="1" applyFont="1" applyFill="1" applyBorder="1" applyAlignment="1" applyProtection="1">
      <alignment horizontal="left" wrapText="1"/>
      <protection/>
    </xf>
    <xf numFmtId="0" fontId="1" fillId="0" borderId="0" xfId="0" applyFont="1" applyBorder="1" applyAlignment="1">
      <alignment wrapText="1"/>
    </xf>
    <xf numFmtId="0" fontId="0" fillId="0" borderId="0" xfId="0" applyBorder="1" applyAlignment="1">
      <alignment wrapText="1"/>
    </xf>
    <xf numFmtId="0" fontId="115" fillId="3" borderId="0" xfId="0" applyFont="1" applyFill="1" applyBorder="1" applyAlignment="1" applyProtection="1">
      <alignment wrapText="1"/>
      <protection/>
    </xf>
    <xf numFmtId="0" fontId="3" fillId="33" borderId="71" xfId="0" applyFont="1" applyFill="1" applyBorder="1" applyAlignment="1">
      <alignment wrapText="1"/>
    </xf>
    <xf numFmtId="0" fontId="0" fillId="0" borderId="10" xfId="0" applyBorder="1" applyAlignment="1">
      <alignment wrapText="1"/>
    </xf>
    <xf numFmtId="0" fontId="0" fillId="0" borderId="72" xfId="0" applyBorder="1" applyAlignment="1">
      <alignment wrapText="1"/>
    </xf>
    <xf numFmtId="0" fontId="0" fillId="0" borderId="78" xfId="0" applyBorder="1" applyAlignment="1">
      <alignment wrapText="1"/>
    </xf>
    <xf numFmtId="0" fontId="0" fillId="0" borderId="79" xfId="0" applyBorder="1" applyAlignment="1">
      <alignment wrapText="1"/>
    </xf>
    <xf numFmtId="0" fontId="0" fillId="0" borderId="80" xfId="0" applyBorder="1" applyAlignment="1">
      <alignment wrapText="1"/>
    </xf>
    <xf numFmtId="0" fontId="3" fillId="39" borderId="101" xfId="0" applyFont="1" applyFill="1" applyBorder="1" applyAlignment="1">
      <alignment wrapText="1"/>
    </xf>
    <xf numFmtId="0" fontId="0" fillId="39" borderId="103" xfId="0" applyFill="1" applyBorder="1" applyAlignment="1">
      <alignment wrapText="1"/>
    </xf>
    <xf numFmtId="0" fontId="51" fillId="33" borderId="0" xfId="0" applyFont="1" applyFill="1" applyBorder="1" applyAlignment="1">
      <alignment wrapText="1"/>
    </xf>
    <xf numFmtId="0" fontId="0" fillId="0" borderId="0" xfId="0" applyAlignment="1">
      <alignment/>
    </xf>
    <xf numFmtId="0" fontId="3" fillId="37" borderId="74" xfId="0" applyFont="1" applyFill="1" applyBorder="1" applyAlignment="1">
      <alignment horizontal="right" wrapText="1"/>
    </xf>
    <xf numFmtId="0" fontId="0" fillId="0" borderId="85" xfId="0" applyBorder="1" applyAlignment="1">
      <alignment wrapText="1"/>
    </xf>
    <xf numFmtId="0" fontId="135" fillId="37" borderId="114" xfId="0" applyFont="1" applyFill="1" applyBorder="1" applyAlignment="1">
      <alignment wrapText="1"/>
    </xf>
    <xf numFmtId="0" fontId="122" fillId="37" borderId="115" xfId="0" applyFont="1" applyFill="1" applyBorder="1" applyAlignment="1">
      <alignment wrapText="1"/>
    </xf>
    <xf numFmtId="0" fontId="122" fillId="37" borderId="116" xfId="0" applyFont="1" applyFill="1" applyBorder="1" applyAlignment="1">
      <alignment wrapText="1"/>
    </xf>
    <xf numFmtId="0" fontId="13" fillId="33" borderId="101" xfId="0" applyFont="1" applyFill="1" applyBorder="1" applyAlignment="1">
      <alignment wrapText="1"/>
    </xf>
    <xf numFmtId="0" fontId="125" fillId="0" borderId="102" xfId="0" applyFont="1" applyBorder="1" applyAlignment="1">
      <alignment wrapText="1"/>
    </xf>
    <xf numFmtId="0" fontId="125" fillId="0" borderId="103" xfId="0" applyFont="1" applyBorder="1" applyAlignment="1">
      <alignment wrapText="1"/>
    </xf>
    <xf numFmtId="0" fontId="115" fillId="37" borderId="117" xfId="0" applyFont="1" applyFill="1" applyBorder="1" applyAlignment="1">
      <alignment horizontal="center" wrapText="1"/>
    </xf>
    <xf numFmtId="0" fontId="112" fillId="0" borderId="118" xfId="0" applyFont="1" applyBorder="1" applyAlignment="1">
      <alignment horizontal="center" wrapText="1"/>
    </xf>
    <xf numFmtId="0" fontId="115" fillId="37" borderId="119" xfId="0" applyFont="1" applyFill="1" applyBorder="1" applyAlignment="1">
      <alignment horizontal="center" wrapText="1"/>
    </xf>
    <xf numFmtId="0" fontId="112" fillId="0" borderId="119" xfId="0" applyFont="1" applyBorder="1" applyAlignment="1">
      <alignment horizontal="center" wrapText="1"/>
    </xf>
    <xf numFmtId="0" fontId="115" fillId="37" borderId="74" xfId="0" applyFont="1" applyFill="1" applyBorder="1" applyAlignment="1">
      <alignment horizontal="right" wrapText="1"/>
    </xf>
    <xf numFmtId="0" fontId="0" fillId="0" borderId="85" xfId="0" applyBorder="1" applyAlignment="1">
      <alignment horizontal="righ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2"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95250</xdr:rowOff>
    </xdr:from>
    <xdr:to>
      <xdr:col>2</xdr:col>
      <xdr:colOff>285750</xdr:colOff>
      <xdr:row>4</xdr:row>
      <xdr:rowOff>123825</xdr:rowOff>
    </xdr:to>
    <xdr:pic>
      <xdr:nvPicPr>
        <xdr:cNvPr id="1" name="Image 1" descr="logo_fr_300.jpg"/>
        <xdr:cNvPicPr preferRelativeResize="1">
          <a:picLocks noChangeAspect="1"/>
        </xdr:cNvPicPr>
      </xdr:nvPicPr>
      <xdr:blipFill>
        <a:blip r:embed="rId1"/>
        <a:stretch>
          <a:fillRect/>
        </a:stretch>
      </xdr:blipFill>
      <xdr:spPr>
        <a:xfrm>
          <a:off x="142875" y="95250"/>
          <a:ext cx="1000125" cy="838200"/>
        </a:xfrm>
        <a:prstGeom prst="rect">
          <a:avLst/>
        </a:prstGeom>
        <a:noFill/>
        <a:ln w="9525" cmpd="sng">
          <a:noFill/>
        </a:ln>
      </xdr:spPr>
    </xdr:pic>
    <xdr:clientData/>
  </xdr:twoCellAnchor>
  <xdr:twoCellAnchor>
    <xdr:from>
      <xdr:col>5</xdr:col>
      <xdr:colOff>590550</xdr:colOff>
      <xdr:row>34</xdr:row>
      <xdr:rowOff>76200</xdr:rowOff>
    </xdr:from>
    <xdr:to>
      <xdr:col>5</xdr:col>
      <xdr:colOff>704850</xdr:colOff>
      <xdr:row>35</xdr:row>
      <xdr:rowOff>133350</xdr:rowOff>
    </xdr:to>
    <xdr:sp>
      <xdr:nvSpPr>
        <xdr:cNvPr id="2" name="Flèche courbée vers la droite 2"/>
        <xdr:cNvSpPr>
          <a:spLocks/>
        </xdr:cNvSpPr>
      </xdr:nvSpPr>
      <xdr:spPr>
        <a:xfrm>
          <a:off x="3676650" y="10134600"/>
          <a:ext cx="114300" cy="247650"/>
        </a:xfrm>
        <a:prstGeom prst="curvedRightArrow">
          <a:avLst>
            <a:gd name="adj1" fmla="val 27777"/>
            <a:gd name="adj2" fmla="val 44444"/>
            <a:gd name="adj3" fmla="val 250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76200</xdr:rowOff>
    </xdr:from>
    <xdr:to>
      <xdr:col>1</xdr:col>
      <xdr:colOff>609600</xdr:colOff>
      <xdr:row>3</xdr:row>
      <xdr:rowOff>95250</xdr:rowOff>
    </xdr:to>
    <xdr:pic>
      <xdr:nvPicPr>
        <xdr:cNvPr id="1" name="Image 1" descr="logo_fr_300.jpg"/>
        <xdr:cNvPicPr preferRelativeResize="1">
          <a:picLocks noChangeAspect="1"/>
        </xdr:cNvPicPr>
      </xdr:nvPicPr>
      <xdr:blipFill>
        <a:blip r:embed="rId1"/>
        <a:stretch>
          <a:fillRect/>
        </a:stretch>
      </xdr:blipFill>
      <xdr:spPr>
        <a:xfrm>
          <a:off x="257175" y="76200"/>
          <a:ext cx="7334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161925</xdr:rowOff>
    </xdr:from>
    <xdr:to>
      <xdr:col>2</xdr:col>
      <xdr:colOff>95250</xdr:colOff>
      <xdr:row>4</xdr:row>
      <xdr:rowOff>66675</xdr:rowOff>
    </xdr:to>
    <xdr:pic>
      <xdr:nvPicPr>
        <xdr:cNvPr id="1" name="Image 1" descr="logo_fr_300.jpg"/>
        <xdr:cNvPicPr preferRelativeResize="1">
          <a:picLocks noChangeAspect="1"/>
        </xdr:cNvPicPr>
      </xdr:nvPicPr>
      <xdr:blipFill>
        <a:blip r:embed="rId1"/>
        <a:stretch>
          <a:fillRect/>
        </a:stretch>
      </xdr:blipFill>
      <xdr:spPr>
        <a:xfrm>
          <a:off x="200025" y="161925"/>
          <a:ext cx="819150" cy="704850"/>
        </a:xfrm>
        <a:prstGeom prst="rect">
          <a:avLst/>
        </a:prstGeom>
        <a:noFill/>
        <a:ln w="9525" cmpd="sng">
          <a:noFill/>
        </a:ln>
      </xdr:spPr>
    </xdr:pic>
    <xdr:clientData/>
  </xdr:twoCellAnchor>
  <xdr:twoCellAnchor editAs="oneCell">
    <xdr:from>
      <xdr:col>7</xdr:col>
      <xdr:colOff>1419225</xdr:colOff>
      <xdr:row>21</xdr:row>
      <xdr:rowOff>104775</xdr:rowOff>
    </xdr:from>
    <xdr:to>
      <xdr:col>10</xdr:col>
      <xdr:colOff>1562100</xdr:colOff>
      <xdr:row>23</xdr:row>
      <xdr:rowOff>161925</xdr:rowOff>
    </xdr:to>
    <xdr:pic>
      <xdr:nvPicPr>
        <xdr:cNvPr id="2" name="Image 2"/>
        <xdr:cNvPicPr preferRelativeResize="1">
          <a:picLocks noChangeAspect="1"/>
        </xdr:cNvPicPr>
      </xdr:nvPicPr>
      <xdr:blipFill>
        <a:blip r:embed="rId2"/>
        <a:stretch>
          <a:fillRect/>
        </a:stretch>
      </xdr:blipFill>
      <xdr:spPr>
        <a:xfrm>
          <a:off x="9763125" y="7581900"/>
          <a:ext cx="532447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2</xdr:col>
      <xdr:colOff>142875</xdr:colOff>
      <xdr:row>4</xdr:row>
      <xdr:rowOff>95250</xdr:rowOff>
    </xdr:to>
    <xdr:pic>
      <xdr:nvPicPr>
        <xdr:cNvPr id="1" name="Image 1" descr="logo_fr_300.jpg"/>
        <xdr:cNvPicPr preferRelativeResize="1">
          <a:picLocks noChangeAspect="1"/>
        </xdr:cNvPicPr>
      </xdr:nvPicPr>
      <xdr:blipFill>
        <a:blip r:embed="rId1"/>
        <a:stretch>
          <a:fillRect/>
        </a:stretch>
      </xdr:blipFill>
      <xdr:spPr>
        <a:xfrm>
          <a:off x="47625" y="66675"/>
          <a:ext cx="933450"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mulaire%20AES%201_decompte%20unite_FR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ire AES 1"/>
      <sheetName val="Annexe I "/>
      <sheetName val="Annexe II_heures effectives"/>
      <sheetName val="Justificatifs"/>
      <sheetName val="Décompte final_NE PAS REMPLIR"/>
      <sheetName val="feuille masque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3:EQ187"/>
  <sheetViews>
    <sheetView tabSelected="1" workbookViewId="0" topLeftCell="A1">
      <selection activeCell="K10" sqref="K10"/>
    </sheetView>
  </sheetViews>
  <sheetFormatPr defaultColWidth="11.421875" defaultRowHeight="15"/>
  <cols>
    <col min="1" max="1" width="2.421875" style="1" customWidth="1"/>
    <col min="2" max="2" width="10.421875" style="2" customWidth="1"/>
    <col min="3" max="3" width="4.57421875" style="2" customWidth="1"/>
    <col min="4" max="4" width="13.57421875" style="2" customWidth="1"/>
    <col min="5" max="5" width="15.28125" style="2" customWidth="1"/>
    <col min="6" max="6" width="12.57421875" style="2" customWidth="1"/>
    <col min="7" max="7" width="13.57421875" style="2" customWidth="1"/>
    <col min="8" max="8" width="21.57421875" style="2" customWidth="1"/>
    <col min="9" max="9" width="13.28125" style="2" customWidth="1"/>
    <col min="10" max="10" width="26.421875" style="2" customWidth="1"/>
    <col min="11" max="11" width="9.57421875" style="1" customWidth="1"/>
    <col min="12" max="16384" width="11.421875" style="1" customWidth="1"/>
  </cols>
  <sheetData>
    <row r="1" ht="18" customHeight="1"/>
    <row r="2" ht="15"/>
    <row r="3" spans="4:8" ht="15.75">
      <c r="D3" s="6"/>
      <c r="H3" s="29" t="s">
        <v>0</v>
      </c>
    </row>
    <row r="4" ht="15">
      <c r="H4" s="28" t="s">
        <v>1</v>
      </c>
    </row>
    <row r="5" ht="10.5" customHeight="1"/>
    <row r="6" ht="8.25" customHeight="1" thickBot="1">
      <c r="E6" s="1"/>
    </row>
    <row r="7" spans="2:10" ht="11.25" customHeight="1">
      <c r="B7" s="7"/>
      <c r="C7" s="7"/>
      <c r="D7" s="7"/>
      <c r="E7" s="7"/>
      <c r="F7" s="7"/>
      <c r="G7" s="7"/>
      <c r="H7" s="7"/>
      <c r="I7" s="7"/>
      <c r="J7" s="7"/>
    </row>
    <row r="8" spans="2:9" ht="35.25">
      <c r="B8" s="4" t="s">
        <v>2</v>
      </c>
      <c r="H8" s="425">
        <v>2024</v>
      </c>
      <c r="I8" s="425"/>
    </row>
    <row r="9" ht="6" customHeight="1"/>
    <row r="10" ht="15">
      <c r="B10" s="3" t="s">
        <v>3</v>
      </c>
    </row>
    <row r="11" ht="6.75" customHeight="1">
      <c r="B11" s="3"/>
    </row>
    <row r="12" ht="15">
      <c r="B12" s="112" t="s">
        <v>291</v>
      </c>
    </row>
    <row r="13" spans="2:10" ht="15">
      <c r="B13" s="112" t="s">
        <v>300</v>
      </c>
      <c r="J13" s="154"/>
    </row>
    <row r="14" spans="2:10" s="90" customFormat="1" ht="15">
      <c r="B14" s="112" t="s">
        <v>301</v>
      </c>
      <c r="C14" s="2"/>
      <c r="D14" s="2"/>
      <c r="E14" s="2"/>
      <c r="F14" s="2"/>
      <c r="G14" s="2"/>
      <c r="H14" s="2"/>
      <c r="I14" s="2"/>
      <c r="J14" s="154"/>
    </row>
    <row r="15" ht="13.5" customHeight="1">
      <c r="B15" s="330" t="s">
        <v>296</v>
      </c>
    </row>
    <row r="16" spans="2:10" s="224" customFormat="1" ht="13.5" customHeight="1">
      <c r="B16" s="331" t="s">
        <v>342</v>
      </c>
      <c r="C16" s="299"/>
      <c r="D16" s="299"/>
      <c r="E16" s="299"/>
      <c r="F16" s="299"/>
      <c r="G16" s="299"/>
      <c r="H16" s="299"/>
      <c r="I16" s="299"/>
      <c r="J16" s="299"/>
    </row>
    <row r="17" ht="6" customHeight="1" thickBot="1">
      <c r="C17" s="8"/>
    </row>
    <row r="18" spans="2:10" ht="10.5" customHeight="1">
      <c r="B18" s="442" t="s">
        <v>345</v>
      </c>
      <c r="C18" s="443"/>
      <c r="D18" s="443"/>
      <c r="E18" s="443"/>
      <c r="F18" s="443"/>
      <c r="G18" s="443"/>
      <c r="H18" s="443"/>
      <c r="I18" s="443"/>
      <c r="J18" s="444"/>
    </row>
    <row r="19" spans="2:10" ht="27" customHeight="1">
      <c r="B19" s="445"/>
      <c r="C19" s="446"/>
      <c r="D19" s="446"/>
      <c r="E19" s="446"/>
      <c r="F19" s="446"/>
      <c r="G19" s="446"/>
      <c r="H19" s="446"/>
      <c r="I19" s="446"/>
      <c r="J19" s="447"/>
    </row>
    <row r="20" spans="2:10" ht="25.5" customHeight="1">
      <c r="B20" s="445"/>
      <c r="C20" s="446"/>
      <c r="D20" s="446"/>
      <c r="E20" s="446"/>
      <c r="F20" s="446"/>
      <c r="G20" s="446"/>
      <c r="H20" s="446"/>
      <c r="I20" s="446"/>
      <c r="J20" s="447"/>
    </row>
    <row r="21" spans="2:10" ht="21" customHeight="1">
      <c r="B21" s="445"/>
      <c r="C21" s="446"/>
      <c r="D21" s="446"/>
      <c r="E21" s="446"/>
      <c r="F21" s="446"/>
      <c r="G21" s="446"/>
      <c r="H21" s="446"/>
      <c r="I21" s="446"/>
      <c r="J21" s="447"/>
    </row>
    <row r="22" spans="2:10" ht="33" customHeight="1">
      <c r="B22" s="445"/>
      <c r="C22" s="446"/>
      <c r="D22" s="446"/>
      <c r="E22" s="446"/>
      <c r="F22" s="446"/>
      <c r="G22" s="446"/>
      <c r="H22" s="446"/>
      <c r="I22" s="446"/>
      <c r="J22" s="447"/>
    </row>
    <row r="23" spans="2:10" ht="39" customHeight="1">
      <c r="B23" s="445"/>
      <c r="C23" s="446"/>
      <c r="D23" s="446"/>
      <c r="E23" s="446"/>
      <c r="F23" s="446"/>
      <c r="G23" s="446"/>
      <c r="H23" s="446"/>
      <c r="I23" s="446"/>
      <c r="J23" s="447"/>
    </row>
    <row r="24" spans="2:10" ht="42.75" customHeight="1">
      <c r="B24" s="445"/>
      <c r="C24" s="446"/>
      <c r="D24" s="446"/>
      <c r="E24" s="446"/>
      <c r="F24" s="446"/>
      <c r="G24" s="446"/>
      <c r="H24" s="446"/>
      <c r="I24" s="446"/>
      <c r="J24" s="447"/>
    </row>
    <row r="25" spans="2:10" ht="34.5" customHeight="1">
      <c r="B25" s="445"/>
      <c r="C25" s="446"/>
      <c r="D25" s="446"/>
      <c r="E25" s="446"/>
      <c r="F25" s="446"/>
      <c r="G25" s="446"/>
      <c r="H25" s="446"/>
      <c r="I25" s="446"/>
      <c r="J25" s="447"/>
    </row>
    <row r="26" spans="2:10" ht="35.25" customHeight="1">
      <c r="B26" s="445"/>
      <c r="C26" s="446"/>
      <c r="D26" s="446"/>
      <c r="E26" s="446"/>
      <c r="F26" s="446"/>
      <c r="G26" s="446"/>
      <c r="H26" s="446"/>
      <c r="I26" s="446"/>
      <c r="J26" s="447"/>
    </row>
    <row r="27" spans="2:10" ht="32.25" customHeight="1">
      <c r="B27" s="445"/>
      <c r="C27" s="446"/>
      <c r="D27" s="446"/>
      <c r="E27" s="446"/>
      <c r="F27" s="446"/>
      <c r="G27" s="446"/>
      <c r="H27" s="446"/>
      <c r="I27" s="446"/>
      <c r="J27" s="447"/>
    </row>
    <row r="28" spans="2:10" ht="30" customHeight="1">
      <c r="B28" s="445"/>
      <c r="C28" s="446"/>
      <c r="D28" s="446"/>
      <c r="E28" s="446"/>
      <c r="F28" s="446"/>
      <c r="G28" s="446"/>
      <c r="H28" s="446"/>
      <c r="I28" s="446"/>
      <c r="J28" s="447"/>
    </row>
    <row r="29" spans="2:10" ht="38.25" customHeight="1">
      <c r="B29" s="445"/>
      <c r="C29" s="446"/>
      <c r="D29" s="446"/>
      <c r="E29" s="446"/>
      <c r="F29" s="446"/>
      <c r="G29" s="446"/>
      <c r="H29" s="446"/>
      <c r="I29" s="446"/>
      <c r="J29" s="447"/>
    </row>
    <row r="30" spans="2:10" ht="15">
      <c r="B30" s="445"/>
      <c r="C30" s="446"/>
      <c r="D30" s="446"/>
      <c r="E30" s="446"/>
      <c r="F30" s="446"/>
      <c r="G30" s="446"/>
      <c r="H30" s="446"/>
      <c r="I30" s="446"/>
      <c r="J30" s="447"/>
    </row>
    <row r="31" spans="2:10" ht="46.5" customHeight="1">
      <c r="B31" s="445"/>
      <c r="C31" s="446"/>
      <c r="D31" s="446"/>
      <c r="E31" s="446"/>
      <c r="F31" s="446"/>
      <c r="G31" s="446"/>
      <c r="H31" s="446"/>
      <c r="I31" s="446"/>
      <c r="J31" s="447"/>
    </row>
    <row r="32" spans="2:10" ht="36" customHeight="1">
      <c r="B32" s="445"/>
      <c r="C32" s="446"/>
      <c r="D32" s="446"/>
      <c r="E32" s="446"/>
      <c r="F32" s="446"/>
      <c r="G32" s="446"/>
      <c r="H32" s="446"/>
      <c r="I32" s="446"/>
      <c r="J32" s="447"/>
    </row>
    <row r="33" spans="2:10" ht="75.75" customHeight="1" thickBot="1">
      <c r="B33" s="448"/>
      <c r="C33" s="449"/>
      <c r="D33" s="449"/>
      <c r="E33" s="449"/>
      <c r="F33" s="449"/>
      <c r="G33" s="449"/>
      <c r="H33" s="449"/>
      <c r="I33" s="449"/>
      <c r="J33" s="450"/>
    </row>
    <row r="35" spans="1:14" s="18" customFormat="1" ht="15">
      <c r="A35" s="15"/>
      <c r="B35" s="151" t="s">
        <v>159</v>
      </c>
      <c r="C35" s="17"/>
      <c r="D35" s="21"/>
      <c r="E35" s="15"/>
      <c r="G35" s="253"/>
      <c r="I35" s="255"/>
      <c r="J35" s="22" t="s">
        <v>4</v>
      </c>
      <c r="K35" s="15"/>
      <c r="L35" s="2"/>
      <c r="M35" s="15"/>
      <c r="N35" s="21"/>
    </row>
    <row r="36" spans="1:14" s="101" customFormat="1" ht="15">
      <c r="A36" s="15"/>
      <c r="B36" s="151"/>
      <c r="C36" s="17"/>
      <c r="D36" s="21"/>
      <c r="E36" s="15"/>
      <c r="G36" s="354" t="s">
        <v>286</v>
      </c>
      <c r="H36" s="150"/>
      <c r="I36" s="355"/>
      <c r="J36" s="22"/>
      <c r="K36" s="15"/>
      <c r="L36" s="2"/>
      <c r="M36" s="15"/>
      <c r="N36" s="21"/>
    </row>
    <row r="37" spans="2:13" s="332" customFormat="1" ht="11.25">
      <c r="B37" s="333" t="s">
        <v>331</v>
      </c>
      <c r="M37" s="334"/>
    </row>
    <row r="38" spans="2:24" s="332" customFormat="1" ht="11.25">
      <c r="B38" s="333" t="s">
        <v>271</v>
      </c>
      <c r="K38" s="335"/>
      <c r="L38" s="335"/>
      <c r="N38" s="335"/>
      <c r="O38" s="335"/>
      <c r="P38" s="335"/>
      <c r="Q38" s="335"/>
      <c r="R38" s="335"/>
      <c r="S38" s="335"/>
      <c r="T38" s="335"/>
      <c r="U38" s="335"/>
      <c r="V38" s="335"/>
      <c r="W38" s="335"/>
      <c r="X38" s="335"/>
    </row>
    <row r="39" spans="2:10" ht="25.5" customHeight="1">
      <c r="B39" s="43" t="s">
        <v>5</v>
      </c>
      <c r="C39" s="9"/>
      <c r="D39" s="9"/>
      <c r="E39" s="9"/>
      <c r="F39" s="9"/>
      <c r="G39" s="1"/>
      <c r="H39" s="9"/>
      <c r="I39" s="9"/>
      <c r="J39" s="9"/>
    </row>
    <row r="40" spans="2:10" ht="5.25" customHeight="1">
      <c r="B40" s="8"/>
      <c r="C40" s="9"/>
      <c r="D40" s="9"/>
      <c r="E40" s="9"/>
      <c r="F40" s="9"/>
      <c r="G40" s="9"/>
      <c r="H40" s="9"/>
      <c r="I40" s="9"/>
      <c r="J40" s="9"/>
    </row>
    <row r="41" spans="2:9" ht="15.75" thickBot="1">
      <c r="B41" s="5" t="s">
        <v>6</v>
      </c>
      <c r="E41" s="45"/>
      <c r="F41" s="45"/>
      <c r="G41" s="45"/>
      <c r="H41" s="45"/>
      <c r="I41" s="45"/>
    </row>
    <row r="42" spans="2:79" s="10" customFormat="1" ht="16.5" thickBot="1" thickTop="1">
      <c r="B42" s="13" t="s">
        <v>7</v>
      </c>
      <c r="C42" s="11"/>
      <c r="D42" s="11"/>
      <c r="E42" s="427"/>
      <c r="F42" s="428"/>
      <c r="G42" s="428"/>
      <c r="H42" s="428"/>
      <c r="I42" s="429"/>
      <c r="J42" s="12"/>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row>
    <row r="43" spans="2:79" s="10" customFormat="1" ht="16.5" thickBot="1" thickTop="1">
      <c r="B43" s="13" t="s">
        <v>8</v>
      </c>
      <c r="C43" s="11"/>
      <c r="D43" s="11"/>
      <c r="E43" s="427"/>
      <c r="F43" s="428"/>
      <c r="G43" s="428"/>
      <c r="H43" s="428"/>
      <c r="I43" s="429"/>
      <c r="J43" s="12"/>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spans="2:79" s="10" customFormat="1" ht="16.5" thickBot="1" thickTop="1">
      <c r="B44" s="13" t="s">
        <v>9</v>
      </c>
      <c r="C44" s="11"/>
      <c r="D44" s="11"/>
      <c r="E44" s="427"/>
      <c r="F44" s="428"/>
      <c r="G44" s="428"/>
      <c r="H44" s="428"/>
      <c r="I44" s="429"/>
      <c r="J44" s="12"/>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row>
    <row r="45" spans="2:79" s="10" customFormat="1" ht="16.5" thickBot="1" thickTop="1">
      <c r="B45" s="13" t="s">
        <v>10</v>
      </c>
      <c r="C45" s="11"/>
      <c r="D45" s="11"/>
      <c r="E45" s="427"/>
      <c r="F45" s="428"/>
      <c r="G45" s="428"/>
      <c r="H45" s="428"/>
      <c r="I45" s="429"/>
      <c r="J45" s="12"/>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row>
    <row r="46" spans="2:79" s="10" customFormat="1" ht="16.5" thickBot="1" thickTop="1">
      <c r="B46" s="145" t="s">
        <v>160</v>
      </c>
      <c r="C46" s="11"/>
      <c r="D46" s="11"/>
      <c r="E46" s="427"/>
      <c r="F46" s="428"/>
      <c r="G46" s="428"/>
      <c r="H46" s="428"/>
      <c r="I46" s="429"/>
      <c r="J46" s="12"/>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row>
    <row r="47" spans="2:79" s="10" customFormat="1" ht="16.5" thickBot="1" thickTop="1">
      <c r="B47" s="13" t="s">
        <v>11</v>
      </c>
      <c r="C47" s="11"/>
      <c r="D47" s="11"/>
      <c r="E47" s="427"/>
      <c r="F47" s="428"/>
      <c r="G47" s="428"/>
      <c r="H47" s="428"/>
      <c r="I47" s="429"/>
      <c r="J47" s="1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spans="2:79" s="10" customFormat="1" ht="16.5" thickBot="1" thickTop="1">
      <c r="B48" s="13" t="s">
        <v>12</v>
      </c>
      <c r="C48" s="11"/>
      <c r="D48" s="11"/>
      <c r="E48" s="427"/>
      <c r="F48" s="428"/>
      <c r="G48" s="428"/>
      <c r="H48" s="428"/>
      <c r="I48" s="429"/>
      <c r="J48" s="12"/>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row>
    <row r="49" spans="2:79" s="10" customFormat="1" ht="16.5" thickBot="1" thickTop="1">
      <c r="B49" s="13" t="s">
        <v>13</v>
      </c>
      <c r="C49" s="11"/>
      <c r="D49" s="11"/>
      <c r="E49" s="427"/>
      <c r="F49" s="428"/>
      <c r="G49" s="428"/>
      <c r="H49" s="428"/>
      <c r="I49" s="429"/>
      <c r="J49" s="12"/>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row>
    <row r="50" spans="2:79" s="10" customFormat="1" ht="16.5" customHeight="1" thickBot="1" thickTop="1">
      <c r="B50" s="138" t="s">
        <v>14</v>
      </c>
      <c r="C50" s="139"/>
      <c r="D50" s="139"/>
      <c r="E50" s="256"/>
      <c r="F50" s="256"/>
      <c r="G50" s="256"/>
      <c r="H50" s="256"/>
      <c r="I50" s="256"/>
      <c r="J50" s="140"/>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row>
    <row r="51" spans="2:10" ht="16.5" customHeight="1" thickBot="1" thickTop="1">
      <c r="B51" s="141" t="s">
        <v>15</v>
      </c>
      <c r="C51" s="142"/>
      <c r="D51" s="139"/>
      <c r="E51" s="427"/>
      <c r="F51" s="454"/>
      <c r="G51" s="454"/>
      <c r="H51" s="454"/>
      <c r="I51" s="455"/>
      <c r="J51" s="140"/>
    </row>
    <row r="52" spans="2:10" ht="16.5" customHeight="1" thickBot="1" thickTop="1">
      <c r="B52" s="141" t="s">
        <v>16</v>
      </c>
      <c r="C52" s="142"/>
      <c r="D52" s="139"/>
      <c r="E52" s="427"/>
      <c r="F52" s="428"/>
      <c r="G52" s="428"/>
      <c r="H52" s="428"/>
      <c r="I52" s="429"/>
      <c r="J52" s="140"/>
    </row>
    <row r="53" spans="2:10" ht="16.5" thickBot="1" thickTop="1">
      <c r="B53" s="141" t="s">
        <v>17</v>
      </c>
      <c r="C53" s="142"/>
      <c r="D53" s="139"/>
      <c r="E53" s="427"/>
      <c r="F53" s="454"/>
      <c r="G53" s="454"/>
      <c r="H53" s="454"/>
      <c r="I53" s="455"/>
      <c r="J53" s="140"/>
    </row>
    <row r="54" spans="2:10" ht="16.5" thickBot="1" thickTop="1">
      <c r="B54" s="141" t="s">
        <v>18</v>
      </c>
      <c r="C54" s="142"/>
      <c r="D54" s="139"/>
      <c r="E54" s="427"/>
      <c r="F54" s="428"/>
      <c r="G54" s="428"/>
      <c r="H54" s="428"/>
      <c r="I54" s="429"/>
      <c r="J54" s="140"/>
    </row>
    <row r="55" spans="2:10" ht="16.5" thickBot="1" thickTop="1">
      <c r="B55" s="141" t="s">
        <v>19</v>
      </c>
      <c r="C55" s="142"/>
      <c r="D55" s="142"/>
      <c r="E55" s="427"/>
      <c r="F55" s="428"/>
      <c r="G55" s="428"/>
      <c r="H55" s="428"/>
      <c r="I55" s="429"/>
      <c r="J55" s="50"/>
    </row>
    <row r="56" spans="2:10" ht="30" customHeight="1" thickBot="1" thickTop="1">
      <c r="B56" s="426" t="s">
        <v>344</v>
      </c>
      <c r="C56" s="3"/>
      <c r="E56" s="257"/>
      <c r="F56" s="257"/>
      <c r="G56" s="257"/>
      <c r="H56" s="257"/>
      <c r="I56" s="257"/>
      <c r="J56" s="143"/>
    </row>
    <row r="57" spans="2:9" ht="16.5" thickBot="1" thickTop="1">
      <c r="B57" s="8" t="s">
        <v>20</v>
      </c>
      <c r="C57" s="1"/>
      <c r="E57" s="427"/>
      <c r="F57" s="428"/>
      <c r="G57" s="428"/>
      <c r="H57" s="428"/>
      <c r="I57" s="429"/>
    </row>
    <row r="58" spans="2:9" ht="16.5" thickBot="1" thickTop="1">
      <c r="B58" s="8" t="s">
        <v>21</v>
      </c>
      <c r="E58" s="451"/>
      <c r="F58" s="452"/>
      <c r="G58" s="452"/>
      <c r="H58" s="452"/>
      <c r="I58" s="453"/>
    </row>
    <row r="59" spans="2:9" ht="16.5" thickBot="1" thickTop="1">
      <c r="B59" s="8" t="s">
        <v>22</v>
      </c>
      <c r="E59" s="451"/>
      <c r="F59" s="452"/>
      <c r="G59" s="452"/>
      <c r="H59" s="452"/>
      <c r="I59" s="453"/>
    </row>
    <row r="60" ht="9.75" customHeight="1" thickBot="1" thickTop="1"/>
    <row r="61" ht="13.5" customHeight="1" thickBot="1" thickTop="1">
      <c r="B61" s="14" t="s">
        <v>23</v>
      </c>
    </row>
    <row r="62" ht="15.75" thickTop="1">
      <c r="B62" s="8" t="s">
        <v>24</v>
      </c>
    </row>
    <row r="63" ht="10.5" customHeight="1"/>
    <row r="64" spans="2:9" ht="15">
      <c r="B64" s="8" t="s">
        <v>25</v>
      </c>
      <c r="C64" s="258"/>
      <c r="E64" s="98" t="s">
        <v>26</v>
      </c>
      <c r="F64" s="1"/>
      <c r="G64" s="258"/>
      <c r="H64" s="47"/>
      <c r="I64" s="47"/>
    </row>
    <row r="65" spans="3:9" ht="11.25" customHeight="1">
      <c r="C65" s="259"/>
      <c r="G65" s="259"/>
      <c r="H65" s="47"/>
      <c r="I65" s="47"/>
    </row>
    <row r="66" spans="2:79" s="8" customFormat="1" ht="15">
      <c r="B66" s="8" t="s">
        <v>27</v>
      </c>
      <c r="C66" s="260"/>
      <c r="E66" s="8" t="s">
        <v>28</v>
      </c>
      <c r="G66" s="260"/>
      <c r="H66" s="47"/>
      <c r="I66" s="47"/>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row>
    <row r="67" spans="7:79" s="8" customFormat="1" ht="9.75" customHeight="1">
      <c r="G67" s="259"/>
      <c r="H67" s="47"/>
      <c r="I67" s="47"/>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row>
    <row r="68" spans="5:79" s="8" customFormat="1" ht="15">
      <c r="E68" s="8" t="s">
        <v>29</v>
      </c>
      <c r="G68" s="258"/>
      <c r="H68" s="47"/>
      <c r="I68" s="47"/>
      <c r="J68" s="47"/>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row>
    <row r="69" spans="11:79" s="8" customFormat="1" ht="15">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row>
    <row r="70" s="8" customFormat="1" ht="12.75"/>
    <row r="71" spans="1:14" s="18" customFormat="1" ht="15" customHeight="1">
      <c r="A71" s="15"/>
      <c r="B71" s="44" t="s">
        <v>30</v>
      </c>
      <c r="C71" s="17"/>
      <c r="D71" s="20"/>
      <c r="E71" s="20"/>
      <c r="F71" s="20"/>
      <c r="G71" s="20"/>
      <c r="H71" s="20"/>
      <c r="I71" s="20"/>
      <c r="J71" s="20"/>
      <c r="K71" s="20"/>
      <c r="L71" s="2"/>
      <c r="M71" s="20"/>
      <c r="N71" s="23"/>
    </row>
    <row r="72" spans="1:14" s="18" customFormat="1" ht="15">
      <c r="A72" s="15"/>
      <c r="B72" s="16"/>
      <c r="C72" s="16"/>
      <c r="D72" s="15"/>
      <c r="E72" s="15"/>
      <c r="F72" s="15"/>
      <c r="G72" s="16"/>
      <c r="H72" s="151" t="s">
        <v>238</v>
      </c>
      <c r="I72" s="294"/>
      <c r="J72" s="294"/>
      <c r="K72" s="25"/>
      <c r="L72" s="15"/>
      <c r="M72" s="15"/>
      <c r="N72" s="15"/>
    </row>
    <row r="73" spans="1:14" s="18" customFormat="1" ht="15">
      <c r="A73" s="15"/>
      <c r="B73" s="24" t="s">
        <v>290</v>
      </c>
      <c r="C73" s="24"/>
      <c r="D73" s="21"/>
      <c r="E73" s="15"/>
      <c r="F73" s="21"/>
      <c r="H73" s="369" t="s">
        <v>349</v>
      </c>
      <c r="I73" s="153"/>
      <c r="J73" s="338"/>
      <c r="K73" s="15"/>
      <c r="L73" s="2"/>
      <c r="M73" s="15"/>
      <c r="N73" s="21"/>
    </row>
    <row r="74" spans="1:14" s="18" customFormat="1" ht="31.5" customHeight="1">
      <c r="A74" s="15"/>
      <c r="B74" s="17"/>
      <c r="C74" s="17"/>
      <c r="D74" s="55" t="s">
        <v>31</v>
      </c>
      <c r="E74" s="55" t="s">
        <v>32</v>
      </c>
      <c r="F74" s="55" t="s">
        <v>33</v>
      </c>
      <c r="H74" s="55" t="s">
        <v>31</v>
      </c>
      <c r="I74" s="55" t="s">
        <v>32</v>
      </c>
      <c r="J74" s="55" t="s">
        <v>33</v>
      </c>
      <c r="K74" s="15"/>
      <c r="L74" s="2"/>
      <c r="M74" s="15"/>
      <c r="N74" s="15"/>
    </row>
    <row r="75" spans="1:14" s="18" customFormat="1" ht="15">
      <c r="A75" s="15"/>
      <c r="B75" s="17" t="s">
        <v>34</v>
      </c>
      <c r="C75" s="17"/>
      <c r="D75" s="261"/>
      <c r="E75" s="262"/>
      <c r="F75" s="263"/>
      <c r="G75" s="325" t="s">
        <v>34</v>
      </c>
      <c r="H75" s="262"/>
      <c r="I75" s="262"/>
      <c r="J75" s="262"/>
      <c r="L75" s="21"/>
      <c r="M75" s="15"/>
      <c r="N75" s="21"/>
    </row>
    <row r="76" spans="1:14" s="18" customFormat="1" ht="15">
      <c r="A76" s="15"/>
      <c r="B76" s="17" t="s">
        <v>35</v>
      </c>
      <c r="C76" s="17"/>
      <c r="D76" s="264"/>
      <c r="E76" s="265"/>
      <c r="F76" s="266"/>
      <c r="G76" s="325" t="s">
        <v>35</v>
      </c>
      <c r="H76" s="265"/>
      <c r="I76" s="265"/>
      <c r="J76" s="265"/>
      <c r="K76" s="15"/>
      <c r="L76" s="21"/>
      <c r="M76" s="15"/>
      <c r="N76" s="21"/>
    </row>
    <row r="77" spans="1:14" s="18" customFormat="1" ht="15">
      <c r="A77" s="15"/>
      <c r="B77" s="17" t="s">
        <v>36</v>
      </c>
      <c r="C77" s="17"/>
      <c r="D77" s="264"/>
      <c r="E77" s="265"/>
      <c r="F77" s="266"/>
      <c r="G77" s="325" t="s">
        <v>36</v>
      </c>
      <c r="H77" s="262"/>
      <c r="I77" s="262"/>
      <c r="J77" s="262"/>
      <c r="K77" s="17"/>
      <c r="L77" s="21"/>
      <c r="M77" s="15"/>
      <c r="N77" s="21"/>
    </row>
    <row r="78" spans="1:14" s="18" customFormat="1" ht="15">
      <c r="A78" s="15"/>
      <c r="B78" s="17" t="s">
        <v>37</v>
      </c>
      <c r="C78" s="17"/>
      <c r="D78" s="264"/>
      <c r="E78" s="265"/>
      <c r="F78" s="266"/>
      <c r="G78" s="325" t="s">
        <v>37</v>
      </c>
      <c r="H78" s="265"/>
      <c r="I78" s="265"/>
      <c r="J78" s="265"/>
      <c r="K78" s="17"/>
      <c r="L78" s="21"/>
      <c r="M78" s="15"/>
      <c r="N78" s="21"/>
    </row>
    <row r="79" spans="1:14" s="18" customFormat="1" ht="15">
      <c r="A79" s="15"/>
      <c r="B79" s="17" t="s">
        <v>38</v>
      </c>
      <c r="C79" s="17"/>
      <c r="D79" s="265"/>
      <c r="E79" s="265"/>
      <c r="F79" s="265"/>
      <c r="G79" s="325" t="s">
        <v>38</v>
      </c>
      <c r="H79" s="262"/>
      <c r="I79" s="262"/>
      <c r="J79" s="262"/>
      <c r="K79" s="17"/>
      <c r="L79" s="21"/>
      <c r="M79" s="15"/>
      <c r="N79" s="21"/>
    </row>
    <row r="80" spans="1:14" s="358" customFormat="1" ht="15">
      <c r="A80" s="357"/>
      <c r="B80" s="151"/>
      <c r="C80" s="151"/>
      <c r="D80" s="151"/>
      <c r="E80" s="151"/>
      <c r="F80" s="151"/>
      <c r="G80" s="151"/>
      <c r="K80" s="151"/>
      <c r="L80" s="359"/>
      <c r="M80" s="357"/>
      <c r="N80" s="359"/>
    </row>
    <row r="81" spans="1:13" s="101" customFormat="1" ht="15.75" thickBot="1">
      <c r="A81" s="15"/>
      <c r="B81" s="360" t="s">
        <v>292</v>
      </c>
      <c r="C81" s="361"/>
      <c r="D81" s="21"/>
      <c r="E81" s="15"/>
      <c r="F81" s="362"/>
      <c r="I81" s="15"/>
      <c r="J81" s="362"/>
      <c r="K81" s="21"/>
      <c r="L81" s="15"/>
      <c r="M81" s="21"/>
    </row>
    <row r="82" spans="1:14" s="107" customFormat="1" ht="15">
      <c r="A82" s="26"/>
      <c r="B82" s="24"/>
      <c r="C82" s="24"/>
      <c r="D82" s="24"/>
      <c r="E82" s="24"/>
      <c r="F82" s="24"/>
      <c r="G82" s="24"/>
      <c r="K82" s="24"/>
      <c r="L82" s="106"/>
      <c r="M82" s="26"/>
      <c r="N82" s="106"/>
    </row>
    <row r="83" spans="2:9" ht="15">
      <c r="B83" s="5" t="s">
        <v>39</v>
      </c>
      <c r="C83" s="8"/>
      <c r="D83" s="8"/>
      <c r="H83" s="1"/>
      <c r="I83" s="1"/>
    </row>
    <row r="84" spans="2:10" ht="15">
      <c r="B84" s="5"/>
      <c r="C84" s="8"/>
      <c r="D84" s="8"/>
      <c r="G84" s="8"/>
      <c r="H84" s="1"/>
      <c r="I84" s="1"/>
      <c r="J84" s="1"/>
    </row>
    <row r="85" spans="2:12" ht="15.75" thickBot="1">
      <c r="B85" s="8" t="s">
        <v>40</v>
      </c>
      <c r="C85" s="1"/>
      <c r="D85" s="267"/>
      <c r="F85" s="48"/>
      <c r="G85" s="48"/>
      <c r="H85" s="56"/>
      <c r="I85" s="56"/>
      <c r="J85" s="56"/>
      <c r="K85" s="56"/>
      <c r="L85" s="56"/>
    </row>
    <row r="86" spans="2:12" ht="15.75" thickBot="1">
      <c r="B86" s="8" t="s">
        <v>41</v>
      </c>
      <c r="C86" s="1"/>
      <c r="D86" s="267"/>
      <c r="F86" s="48"/>
      <c r="G86" s="48"/>
      <c r="H86" s="48"/>
      <c r="I86" s="56"/>
      <c r="J86" s="57"/>
      <c r="K86" s="56"/>
      <c r="L86" s="56"/>
    </row>
    <row r="87" spans="2:10" ht="15.75" thickBot="1">
      <c r="B87" s="8" t="s">
        <v>42</v>
      </c>
      <c r="C87" s="1"/>
      <c r="D87" s="267"/>
      <c r="F87" s="58"/>
      <c r="G87" s="58"/>
      <c r="H87" s="8"/>
      <c r="I87" s="1"/>
      <c r="J87" s="45"/>
    </row>
    <row r="88" s="58" customFormat="1" ht="26.25" customHeight="1"/>
    <row r="89" spans="2:10" ht="15.75" thickBot="1">
      <c r="B89" s="5" t="s">
        <v>43</v>
      </c>
      <c r="C89" s="8"/>
      <c r="D89" s="8"/>
      <c r="F89" s="267"/>
      <c r="G89" s="1"/>
      <c r="H89" s="88"/>
      <c r="I89" s="1"/>
      <c r="J89" s="1"/>
    </row>
    <row r="90" spans="2:10" ht="15.75" thickBot="1">
      <c r="B90" s="5" t="s">
        <v>44</v>
      </c>
      <c r="C90" s="8"/>
      <c r="D90" s="8"/>
      <c r="F90" s="267"/>
      <c r="G90" s="1"/>
      <c r="H90" s="1"/>
      <c r="I90" s="1"/>
      <c r="J90" s="1"/>
    </row>
    <row r="91" spans="2:10" ht="15">
      <c r="B91" s="89" t="s">
        <v>45</v>
      </c>
      <c r="C91" s="8"/>
      <c r="D91" s="8"/>
      <c r="F91" s="1"/>
      <c r="G91" s="268"/>
      <c r="H91" s="1"/>
      <c r="I91" s="1"/>
      <c r="J91" s="1"/>
    </row>
    <row r="92" spans="2:7" s="90" customFormat="1" ht="15">
      <c r="B92" s="89"/>
      <c r="C92" s="8"/>
      <c r="D92" s="8"/>
      <c r="E92" s="2"/>
      <c r="G92" s="268"/>
    </row>
    <row r="93" spans="1:10" ht="17.25" customHeight="1">
      <c r="A93" s="90"/>
      <c r="B93" s="44" t="s">
        <v>46</v>
      </c>
      <c r="C93" s="8"/>
      <c r="D93" s="8"/>
      <c r="E93" s="8"/>
      <c r="F93" s="8"/>
      <c r="I93" s="1"/>
      <c r="J93" s="46"/>
    </row>
    <row r="94" spans="1:10" ht="13.5" customHeight="1">
      <c r="A94" s="90"/>
      <c r="B94" s="44"/>
      <c r="C94" s="8"/>
      <c r="D94" s="8"/>
      <c r="E94" s="8"/>
      <c r="F94" s="8"/>
      <c r="I94" s="1"/>
      <c r="J94" s="46"/>
    </row>
    <row r="95" spans="2:10" ht="15" customHeight="1" thickBot="1">
      <c r="B95" s="5" t="s">
        <v>47</v>
      </c>
      <c r="C95" s="8"/>
      <c r="D95" s="8"/>
      <c r="F95" s="267"/>
      <c r="G95" s="339" t="s">
        <v>240</v>
      </c>
      <c r="I95" s="1"/>
      <c r="J95" s="1"/>
    </row>
    <row r="96" spans="2:10" ht="15.75" customHeight="1">
      <c r="B96" s="8" t="s">
        <v>48</v>
      </c>
      <c r="D96" s="8"/>
      <c r="E96" s="8"/>
      <c r="F96" s="269"/>
      <c r="G96" s="1"/>
      <c r="I96" s="1"/>
      <c r="J96" s="1"/>
    </row>
    <row r="97" spans="2:10" ht="15" customHeight="1" thickBot="1">
      <c r="B97" s="336" t="s">
        <v>241</v>
      </c>
      <c r="C97" s="224"/>
      <c r="D97" s="337"/>
      <c r="E97" s="337"/>
      <c r="F97" s="267"/>
      <c r="G97" s="1"/>
      <c r="I97" s="1"/>
      <c r="J97" s="1"/>
    </row>
    <row r="98" spans="2:10" ht="7.5" customHeight="1">
      <c r="B98" s="8"/>
      <c r="C98" s="8"/>
      <c r="D98" s="8"/>
      <c r="E98" s="8"/>
      <c r="F98" s="270"/>
      <c r="G98" s="1"/>
      <c r="I98" s="1"/>
      <c r="J98" s="1"/>
    </row>
    <row r="99" spans="2:10" ht="14.25" customHeight="1" thickBot="1">
      <c r="B99" s="336" t="s">
        <v>242</v>
      </c>
      <c r="C99" s="224"/>
      <c r="D99" s="337"/>
      <c r="E99" s="337"/>
      <c r="F99" s="267"/>
      <c r="G99" s="1"/>
      <c r="H99" s="108"/>
      <c r="I99" s="1"/>
      <c r="J99" s="1"/>
    </row>
    <row r="100" spans="2:9" ht="17.25" customHeight="1">
      <c r="B100" s="48" t="s">
        <v>49</v>
      </c>
      <c r="C100" s="1"/>
      <c r="D100" s="8"/>
      <c r="I100" s="1"/>
    </row>
    <row r="101" spans="2:9" ht="15" customHeight="1">
      <c r="B101" s="48" t="s">
        <v>50</v>
      </c>
      <c r="C101" s="1"/>
      <c r="D101" s="8"/>
      <c r="I101" s="1"/>
    </row>
    <row r="102" s="58" customFormat="1" ht="14.25" customHeight="1"/>
    <row r="103" spans="2:10" ht="17.25">
      <c r="B103" s="44" t="s">
        <v>208</v>
      </c>
      <c r="C103" s="8"/>
      <c r="D103" s="1"/>
      <c r="E103" s="8"/>
      <c r="F103" s="8"/>
      <c r="I103" s="8"/>
      <c r="J103" s="8"/>
    </row>
    <row r="104" spans="2:10" ht="10.5" customHeight="1">
      <c r="B104" s="44"/>
      <c r="C104" s="8"/>
      <c r="D104" s="1"/>
      <c r="E104" s="8"/>
      <c r="F104" s="8"/>
      <c r="I104" s="8"/>
      <c r="J104" s="8"/>
    </row>
    <row r="105" spans="1:15" s="150" customFormat="1" ht="15">
      <c r="A105" s="146"/>
      <c r="B105" s="152" t="s">
        <v>243</v>
      </c>
      <c r="C105" s="274"/>
      <c r="D105" s="148"/>
      <c r="E105" s="146"/>
      <c r="F105" s="149"/>
      <c r="G105" s="149"/>
      <c r="H105" s="146"/>
      <c r="I105" s="146"/>
      <c r="J105" s="146"/>
      <c r="K105" s="147"/>
      <c r="L105" s="148"/>
      <c r="M105" s="146"/>
      <c r="N105" s="148"/>
      <c r="O105" s="146"/>
    </row>
    <row r="106" spans="1:15" s="150" customFormat="1" ht="15">
      <c r="A106" s="146"/>
      <c r="B106" s="158" t="s">
        <v>244</v>
      </c>
      <c r="C106" s="274"/>
      <c r="D106" s="148"/>
      <c r="E106" s="146"/>
      <c r="F106" s="149"/>
      <c r="G106" s="149"/>
      <c r="H106" s="146"/>
      <c r="I106" s="146"/>
      <c r="J106" s="146"/>
      <c r="K106" s="147"/>
      <c r="L106" s="148"/>
      <c r="M106" s="146"/>
      <c r="N106" s="148"/>
      <c r="O106" s="146"/>
    </row>
    <row r="107" spans="1:15" s="150" customFormat="1" ht="7.5" customHeight="1">
      <c r="A107" s="146"/>
      <c r="B107" s="153"/>
      <c r="C107" s="274"/>
      <c r="D107" s="148"/>
      <c r="E107" s="146"/>
      <c r="F107" s="149"/>
      <c r="G107" s="149"/>
      <c r="H107" s="146"/>
      <c r="I107" s="146"/>
      <c r="J107" s="146"/>
      <c r="K107" s="147"/>
      <c r="L107" s="148"/>
      <c r="M107" s="146"/>
      <c r="N107" s="148"/>
      <c r="O107" s="146"/>
    </row>
    <row r="108" spans="1:15" s="150" customFormat="1" ht="15">
      <c r="A108" s="146"/>
      <c r="B108" s="147"/>
      <c r="C108" s="271"/>
      <c r="D108" s="148" t="s">
        <v>52</v>
      </c>
      <c r="E108" s="146"/>
      <c r="F108" s="149"/>
      <c r="G108" s="149"/>
      <c r="H108" s="146"/>
      <c r="I108" s="146"/>
      <c r="J108" s="146"/>
      <c r="K108" s="147"/>
      <c r="L108" s="148"/>
      <c r="M108" s="146"/>
      <c r="N108" s="148"/>
      <c r="O108" s="146"/>
    </row>
    <row r="109" spans="1:15" s="150" customFormat="1" ht="8.25" customHeight="1">
      <c r="A109" s="146"/>
      <c r="B109" s="147"/>
      <c r="C109" s="274"/>
      <c r="D109" s="148"/>
      <c r="E109" s="146"/>
      <c r="F109" s="149"/>
      <c r="G109" s="149"/>
      <c r="H109" s="146"/>
      <c r="I109" s="146"/>
      <c r="J109" s="146"/>
      <c r="K109" s="147"/>
      <c r="L109" s="148"/>
      <c r="M109" s="146"/>
      <c r="N109" s="148"/>
      <c r="O109" s="146"/>
    </row>
    <row r="110" spans="1:15" s="150" customFormat="1" ht="15">
      <c r="A110" s="146"/>
      <c r="B110" s="147"/>
      <c r="C110" s="271"/>
      <c r="D110" s="148" t="s">
        <v>53</v>
      </c>
      <c r="E110" s="146"/>
      <c r="F110" s="149"/>
      <c r="G110" s="149"/>
      <c r="H110" s="146"/>
      <c r="I110" s="146"/>
      <c r="J110" s="146"/>
      <c r="K110" s="147"/>
      <c r="L110" s="148"/>
      <c r="M110" s="146"/>
      <c r="N110" s="148"/>
      <c r="O110" s="146"/>
    </row>
    <row r="111" spans="1:15" s="150" customFormat="1" ht="7.5" customHeight="1">
      <c r="A111" s="146"/>
      <c r="B111" s="147"/>
      <c r="C111" s="148"/>
      <c r="D111" s="148"/>
      <c r="E111" s="146"/>
      <c r="F111" s="149"/>
      <c r="G111" s="149"/>
      <c r="H111" s="146"/>
      <c r="I111" s="146"/>
      <c r="J111" s="146"/>
      <c r="K111" s="147"/>
      <c r="L111" s="148"/>
      <c r="M111" s="146"/>
      <c r="N111" s="148"/>
      <c r="O111" s="146"/>
    </row>
    <row r="112" spans="1:15" s="18" customFormat="1" ht="15" customHeight="1">
      <c r="A112" s="15"/>
      <c r="B112" s="8"/>
      <c r="C112" s="8"/>
      <c r="D112" s="8"/>
      <c r="E112" s="15"/>
      <c r="F112" s="8"/>
      <c r="G112" s="8"/>
      <c r="H112" s="8"/>
      <c r="I112" s="15"/>
      <c r="J112" s="15"/>
      <c r="K112" s="17"/>
      <c r="L112" s="21"/>
      <c r="M112" s="15"/>
      <c r="N112" s="21"/>
      <c r="O112" s="15"/>
    </row>
    <row r="113" spans="1:15" s="18" customFormat="1" ht="17.25">
      <c r="A113" s="15"/>
      <c r="B113" s="44" t="s">
        <v>209</v>
      </c>
      <c r="C113" s="8"/>
      <c r="D113" s="8"/>
      <c r="E113" s="15"/>
      <c r="F113" s="8"/>
      <c r="G113" s="8"/>
      <c r="H113" s="15"/>
      <c r="I113" s="15"/>
      <c r="J113" s="15"/>
      <c r="K113" s="17"/>
      <c r="L113" s="21"/>
      <c r="M113" s="15"/>
      <c r="N113" s="21"/>
      <c r="O113" s="15"/>
    </row>
    <row r="114" spans="1:15" s="18" customFormat="1" ht="12" customHeight="1">
      <c r="A114" s="15"/>
      <c r="B114" s="27"/>
      <c r="C114" s="8"/>
      <c r="D114" s="8"/>
      <c r="E114" s="15"/>
      <c r="F114" s="8"/>
      <c r="G114" s="8"/>
      <c r="H114" s="15"/>
      <c r="I114" s="15"/>
      <c r="J114" s="15"/>
      <c r="K114" s="17"/>
      <c r="L114" s="21"/>
      <c r="M114" s="15"/>
      <c r="N114" s="21"/>
      <c r="O114" s="15"/>
    </row>
    <row r="115" spans="1:15" s="18" customFormat="1" ht="14.25" customHeight="1">
      <c r="A115" s="15"/>
      <c r="B115" s="24" t="s">
        <v>54</v>
      </c>
      <c r="C115" s="272"/>
      <c r="D115" s="21"/>
      <c r="E115" s="15"/>
      <c r="F115" s="8"/>
      <c r="G115" s="8"/>
      <c r="H115" s="15"/>
      <c r="I115" s="15"/>
      <c r="J115" s="15"/>
      <c r="K115" s="17"/>
      <c r="L115" s="21"/>
      <c r="M115" s="15"/>
      <c r="N115" s="21"/>
      <c r="O115" s="15"/>
    </row>
    <row r="116" spans="1:15" s="18" customFormat="1" ht="15">
      <c r="A116" s="15"/>
      <c r="B116" s="17"/>
      <c r="C116" s="271"/>
      <c r="D116" s="21" t="s">
        <v>55</v>
      </c>
      <c r="E116" s="15"/>
      <c r="F116" s="8"/>
      <c r="G116" s="8"/>
      <c r="H116" s="15"/>
      <c r="I116" s="15"/>
      <c r="J116" s="15"/>
      <c r="K116" s="17"/>
      <c r="L116" s="21"/>
      <c r="M116" s="15"/>
      <c r="N116" s="21"/>
      <c r="O116" s="15"/>
    </row>
    <row r="117" spans="1:15" s="18" customFormat="1" ht="8.25" customHeight="1">
      <c r="A117" s="15"/>
      <c r="B117" s="17"/>
      <c r="C117" s="272"/>
      <c r="D117" s="21"/>
      <c r="E117" s="15"/>
      <c r="F117" s="8"/>
      <c r="G117" s="8"/>
      <c r="H117" s="15"/>
      <c r="I117" s="15"/>
      <c r="J117" s="15"/>
      <c r="K117" s="17"/>
      <c r="L117" s="21"/>
      <c r="M117" s="15"/>
      <c r="N117" s="21"/>
      <c r="O117" s="15"/>
    </row>
    <row r="118" spans="1:15" s="18" customFormat="1" ht="15">
      <c r="A118" s="15"/>
      <c r="B118" s="17"/>
      <c r="C118" s="271"/>
      <c r="D118" s="21" t="s">
        <v>56</v>
      </c>
      <c r="E118" s="15"/>
      <c r="F118" s="8"/>
      <c r="G118" s="8"/>
      <c r="H118" s="15"/>
      <c r="I118" s="15"/>
      <c r="J118" s="15"/>
      <c r="K118" s="17"/>
      <c r="L118" s="21"/>
      <c r="M118" s="15"/>
      <c r="N118" s="21"/>
      <c r="O118" s="15"/>
    </row>
    <row r="119" spans="1:15" s="18" customFormat="1" ht="11.25" customHeight="1" thickBot="1">
      <c r="A119" s="15"/>
      <c r="B119" s="21"/>
      <c r="C119" s="21"/>
      <c r="D119" s="21"/>
      <c r="E119" s="15"/>
      <c r="F119" s="8"/>
      <c r="G119" s="8"/>
      <c r="H119" s="15"/>
      <c r="I119" s="15"/>
      <c r="J119" s="15"/>
      <c r="K119" s="17"/>
      <c r="L119" s="21"/>
      <c r="M119" s="15"/>
      <c r="N119" s="21"/>
      <c r="O119" s="15"/>
    </row>
    <row r="120" spans="1:12" ht="18" thickBot="1">
      <c r="A120" s="62"/>
      <c r="B120" s="63" t="s">
        <v>210</v>
      </c>
      <c r="C120" s="64"/>
      <c r="D120" s="64"/>
      <c r="E120" s="64"/>
      <c r="F120" s="65"/>
      <c r="G120" s="64"/>
      <c r="H120" s="64"/>
      <c r="I120" s="64"/>
      <c r="J120" s="171"/>
      <c r="K120" s="244"/>
      <c r="L120" s="245"/>
    </row>
    <row r="121" spans="1:12" ht="9" customHeight="1" thickBot="1">
      <c r="A121" s="83"/>
      <c r="B121" s="84"/>
      <c r="C121" s="85"/>
      <c r="D121" s="85"/>
      <c r="E121" s="85"/>
      <c r="F121" s="86"/>
      <c r="G121" s="85"/>
      <c r="H121" s="85"/>
      <c r="I121" s="85"/>
      <c r="J121" s="172"/>
      <c r="K121" s="244"/>
      <c r="L121" s="245"/>
    </row>
    <row r="122" spans="1:12" ht="15.75" thickBot="1">
      <c r="A122" s="66"/>
      <c r="B122" s="363" t="s">
        <v>288</v>
      </c>
      <c r="C122" s="67"/>
      <c r="D122" s="67"/>
      <c r="E122" s="67"/>
      <c r="F122" s="68"/>
      <c r="G122" s="67"/>
      <c r="H122" s="67"/>
      <c r="I122" s="67"/>
      <c r="J122" s="173"/>
      <c r="K122" s="246"/>
      <c r="L122" s="245"/>
    </row>
    <row r="123" spans="1:12" ht="7.5" customHeight="1" thickBot="1">
      <c r="A123" s="66"/>
      <c r="B123" s="70"/>
      <c r="C123" s="67"/>
      <c r="D123" s="67"/>
      <c r="E123" s="67"/>
      <c r="F123" s="67"/>
      <c r="G123" s="67"/>
      <c r="H123" s="67"/>
      <c r="I123" s="67"/>
      <c r="J123" s="173"/>
      <c r="K123" s="246"/>
      <c r="L123" s="245"/>
    </row>
    <row r="124" spans="1:12" ht="21" customHeight="1" thickBot="1">
      <c r="A124" s="82"/>
      <c r="B124" s="195" t="s">
        <v>57</v>
      </c>
      <c r="C124" s="195"/>
      <c r="D124" s="195"/>
      <c r="E124" s="195"/>
      <c r="F124" s="195"/>
      <c r="G124" s="195"/>
      <c r="H124" s="195"/>
      <c r="I124" s="195"/>
      <c r="J124" s="196"/>
      <c r="K124" s="247"/>
      <c r="L124" s="245"/>
    </row>
    <row r="125" spans="1:12" ht="9.75" customHeight="1" thickBot="1">
      <c r="A125" s="66"/>
      <c r="B125" s="71"/>
      <c r="C125" s="71"/>
      <c r="D125" s="71"/>
      <c r="E125" s="71"/>
      <c r="F125" s="71"/>
      <c r="G125" s="71"/>
      <c r="H125" s="71"/>
      <c r="I125" s="71"/>
      <c r="J125" s="69"/>
      <c r="K125" s="246"/>
      <c r="L125" s="245"/>
    </row>
    <row r="126" spans="1:12" ht="23.25" customHeight="1" hidden="1" thickBot="1">
      <c r="A126" s="66"/>
      <c r="B126" s="340" t="s">
        <v>59</v>
      </c>
      <c r="C126" s="341"/>
      <c r="D126" s="341"/>
      <c r="E126" s="341"/>
      <c r="F126" s="72"/>
      <c r="G126" s="67"/>
      <c r="I126" s="81"/>
      <c r="J126" s="174" t="s">
        <v>60</v>
      </c>
      <c r="K126" s="246"/>
      <c r="L126" s="245"/>
    </row>
    <row r="127" spans="1:12" ht="13.5" customHeight="1" hidden="1" thickBot="1">
      <c r="A127" s="66"/>
      <c r="B127" s="342" t="s">
        <v>272</v>
      </c>
      <c r="C127" s="341"/>
      <c r="D127" s="341"/>
      <c r="E127" s="341"/>
      <c r="F127" s="341"/>
      <c r="G127" s="343"/>
      <c r="H127" s="154"/>
      <c r="I127" s="344"/>
      <c r="J127" s="173"/>
      <c r="K127" s="246"/>
      <c r="L127" s="245"/>
    </row>
    <row r="128" spans="1:12" ht="24" customHeight="1" thickBot="1">
      <c r="A128" s="66"/>
      <c r="B128" s="340" t="s">
        <v>161</v>
      </c>
      <c r="C128" s="341"/>
      <c r="D128" s="341"/>
      <c r="E128" s="341"/>
      <c r="F128" s="341"/>
      <c r="G128" s="67"/>
      <c r="I128" s="81">
        <f>'Anhang II_tatsächliche Stunden'!I92</f>
        <v>0</v>
      </c>
      <c r="J128" s="174" t="s">
        <v>61</v>
      </c>
      <c r="K128" s="246"/>
      <c r="L128" s="245"/>
    </row>
    <row r="129" spans="1:12" ht="15.75" thickBot="1">
      <c r="A129" s="66"/>
      <c r="B129" s="364" t="s">
        <v>289</v>
      </c>
      <c r="C129" s="72"/>
      <c r="D129" s="72"/>
      <c r="E129" s="72"/>
      <c r="F129" s="72"/>
      <c r="G129" s="67"/>
      <c r="H129" s="73"/>
      <c r="I129" s="74"/>
      <c r="J129" s="175"/>
      <c r="K129" s="246"/>
      <c r="L129" s="245"/>
    </row>
    <row r="130" spans="1:12" ht="12" customHeight="1" thickBot="1">
      <c r="A130" s="66"/>
      <c r="B130" s="161"/>
      <c r="C130" s="161"/>
      <c r="D130" s="161"/>
      <c r="E130" s="161"/>
      <c r="F130" s="161"/>
      <c r="G130" s="161"/>
      <c r="H130" s="161"/>
      <c r="I130" s="164"/>
      <c r="J130" s="177"/>
      <c r="K130" s="246"/>
      <c r="L130" s="245"/>
    </row>
    <row r="131" spans="1:12" s="60" customFormat="1" ht="19.5" customHeight="1" thickBot="1">
      <c r="A131" s="80"/>
      <c r="B131" s="162" t="s">
        <v>62</v>
      </c>
      <c r="C131" s="161"/>
      <c r="D131" s="161"/>
      <c r="E131" s="161"/>
      <c r="F131" s="161"/>
      <c r="G131" s="161"/>
      <c r="H131" s="161"/>
      <c r="I131" s="81">
        <v>0.837</v>
      </c>
      <c r="J131" s="178"/>
      <c r="K131" s="249"/>
      <c r="L131" s="250"/>
    </row>
    <row r="132" spans="1:12" s="60" customFormat="1" ht="13.5" customHeight="1" thickBot="1">
      <c r="A132" s="80"/>
      <c r="B132" s="166" t="s">
        <v>205</v>
      </c>
      <c r="C132" s="161"/>
      <c r="D132" s="161"/>
      <c r="E132" s="161"/>
      <c r="F132" s="161"/>
      <c r="G132" s="161"/>
      <c r="H132" s="161"/>
      <c r="I132" s="161"/>
      <c r="J132" s="177"/>
      <c r="K132" s="249"/>
      <c r="L132" s="250"/>
    </row>
    <row r="133" spans="1:12" s="60" customFormat="1" ht="14.25" customHeight="1">
      <c r="A133" s="179"/>
      <c r="B133" s="163"/>
      <c r="C133" s="161"/>
      <c r="D133" s="161"/>
      <c r="E133" s="161"/>
      <c r="F133" s="161"/>
      <c r="G133" s="161"/>
      <c r="H133" s="161"/>
      <c r="I133" s="161"/>
      <c r="J133" s="180"/>
      <c r="K133" s="251"/>
      <c r="L133" s="250"/>
    </row>
    <row r="134" spans="1:12" s="90" customFormat="1" ht="14.25" customHeight="1">
      <c r="A134" s="176"/>
      <c r="B134" s="167" t="s">
        <v>63</v>
      </c>
      <c r="C134" s="168"/>
      <c r="D134" s="168"/>
      <c r="E134" s="168"/>
      <c r="F134" s="168"/>
      <c r="G134" s="168"/>
      <c r="H134" s="161"/>
      <c r="I134" s="81">
        <f>'Anhang II_tatsächliche Stunden'!F95</f>
        <v>0</v>
      </c>
      <c r="J134" s="181"/>
      <c r="K134" s="248"/>
      <c r="L134" s="245"/>
    </row>
    <row r="135" spans="1:12" s="90" customFormat="1" ht="11.25" customHeight="1">
      <c r="A135" s="176"/>
      <c r="B135" s="167"/>
      <c r="C135" s="168"/>
      <c r="D135" s="168"/>
      <c r="E135" s="168"/>
      <c r="F135" s="168"/>
      <c r="G135" s="168"/>
      <c r="H135" s="167"/>
      <c r="I135" s="165"/>
      <c r="J135" s="182"/>
      <c r="K135" s="248"/>
      <c r="L135" s="245"/>
    </row>
    <row r="136" spans="1:12" s="90" customFormat="1" ht="17.25" customHeight="1">
      <c r="A136" s="176"/>
      <c r="B136" s="170" t="s">
        <v>334</v>
      </c>
      <c r="C136" s="168"/>
      <c r="D136" s="168"/>
      <c r="E136" s="168"/>
      <c r="F136" s="168"/>
      <c r="G136" s="168"/>
      <c r="H136" s="161"/>
      <c r="I136" s="81">
        <f>'Anhang II_tatsächliche Stunden'!G95</f>
        <v>0</v>
      </c>
      <c r="J136" s="181"/>
      <c r="K136" s="248"/>
      <c r="L136" s="245"/>
    </row>
    <row r="137" spans="1:12" s="90" customFormat="1" ht="8.25" customHeight="1" thickBot="1">
      <c r="A137" s="176"/>
      <c r="B137" s="167"/>
      <c r="C137" s="168"/>
      <c r="D137" s="168"/>
      <c r="E137" s="168"/>
      <c r="F137" s="168"/>
      <c r="G137" s="168"/>
      <c r="H137" s="161"/>
      <c r="I137" s="168"/>
      <c r="J137" s="182"/>
      <c r="K137" s="248"/>
      <c r="L137" s="245"/>
    </row>
    <row r="138" spans="1:12" s="90" customFormat="1" ht="7.5" customHeight="1">
      <c r="A138" s="176"/>
      <c r="B138" s="167"/>
      <c r="C138" s="168"/>
      <c r="D138" s="168"/>
      <c r="E138" s="168"/>
      <c r="F138" s="168"/>
      <c r="G138" s="168"/>
      <c r="H138" s="161"/>
      <c r="I138" s="169"/>
      <c r="J138" s="182"/>
      <c r="K138" s="248"/>
      <c r="L138" s="245"/>
    </row>
    <row r="139" spans="1:12" s="90" customFormat="1" ht="17.25" customHeight="1">
      <c r="A139" s="176"/>
      <c r="B139" s="167" t="s">
        <v>64</v>
      </c>
      <c r="C139" s="168"/>
      <c r="D139" s="168"/>
      <c r="E139" s="168"/>
      <c r="F139" s="168"/>
      <c r="G139" s="168"/>
      <c r="H139" s="161"/>
      <c r="I139" s="81">
        <f>'Anhang II_tatsächliche Stunden'!H95</f>
        <v>0</v>
      </c>
      <c r="J139" s="166"/>
      <c r="K139" s="248"/>
      <c r="L139" s="245"/>
    </row>
    <row r="140" spans="2:10" s="90" customFormat="1" ht="17.25" customHeight="1">
      <c r="B140" s="394"/>
      <c r="C140" s="395"/>
      <c r="D140" s="395"/>
      <c r="E140" s="396"/>
      <c r="F140" s="397"/>
      <c r="G140" s="395"/>
      <c r="H140" s="168"/>
      <c r="I140" s="398"/>
      <c r="J140" s="181"/>
    </row>
    <row r="141" spans="1:10" s="224" customFormat="1" ht="14.25" customHeight="1">
      <c r="A141" s="399"/>
      <c r="B141" s="396" t="s">
        <v>310</v>
      </c>
      <c r="C141" s="396"/>
      <c r="D141" s="396"/>
      <c r="E141" s="396"/>
      <c r="F141" s="396"/>
      <c r="G141" s="400"/>
      <c r="H141" s="168"/>
      <c r="I141" s="401">
        <f>'Anhang II_tatsächliche Stunden'!H98</f>
        <v>0</v>
      </c>
      <c r="J141" s="402"/>
    </row>
    <row r="142" spans="1:10" s="224" customFormat="1" ht="14.25" customHeight="1">
      <c r="A142" s="399"/>
      <c r="B142" s="396" t="s">
        <v>311</v>
      </c>
      <c r="C142" s="396"/>
      <c r="D142" s="396"/>
      <c r="E142" s="396"/>
      <c r="F142" s="396"/>
      <c r="G142" s="400"/>
      <c r="H142" s="168"/>
      <c r="I142" s="401">
        <f>'Anhang II_tatsächliche Stunden'!H99</f>
        <v>0</v>
      </c>
      <c r="J142" s="402"/>
    </row>
    <row r="143" spans="1:10" s="224" customFormat="1" ht="14.25" customHeight="1">
      <c r="A143" s="399"/>
      <c r="B143" s="396" t="s">
        <v>312</v>
      </c>
      <c r="C143" s="396"/>
      <c r="D143" s="396"/>
      <c r="E143" s="396"/>
      <c r="F143" s="396"/>
      <c r="G143" s="400"/>
      <c r="H143" s="168"/>
      <c r="I143" s="401">
        <f>'Anhang II_tatsächliche Stunden'!H100</f>
        <v>0</v>
      </c>
      <c r="J143" s="402"/>
    </row>
    <row r="144" spans="1:10" s="224" customFormat="1" ht="14.25" customHeight="1">
      <c r="A144" s="399"/>
      <c r="B144" s="396" t="s">
        <v>313</v>
      </c>
      <c r="C144" s="396"/>
      <c r="D144" s="396"/>
      <c r="E144" s="396"/>
      <c r="F144" s="396"/>
      <c r="G144" s="400"/>
      <c r="H144" s="168"/>
      <c r="I144" s="401">
        <f>'Anhang II_tatsächliche Stunden'!H101</f>
        <v>0</v>
      </c>
      <c r="J144" s="402"/>
    </row>
    <row r="145" spans="1:10" s="224" customFormat="1" ht="9.75" customHeight="1">
      <c r="A145" s="399"/>
      <c r="B145" s="403"/>
      <c r="C145" s="396"/>
      <c r="D145" s="396"/>
      <c r="E145" s="396"/>
      <c r="F145" s="396"/>
      <c r="G145" s="396"/>
      <c r="H145" s="168"/>
      <c r="I145" s="396"/>
      <c r="J145" s="404"/>
    </row>
    <row r="146" spans="1:10" s="224" customFormat="1" ht="14.25" customHeight="1" thickBot="1">
      <c r="A146" s="399"/>
      <c r="B146" s="405" t="s">
        <v>314</v>
      </c>
      <c r="C146" s="396"/>
      <c r="D146" s="396"/>
      <c r="E146" s="396"/>
      <c r="F146" s="396"/>
      <c r="G146" s="396"/>
      <c r="H146" s="168"/>
      <c r="I146" s="406">
        <f>'Anhang II_tatsächliche Stunden'!H103</f>
        <v>0</v>
      </c>
      <c r="J146" s="404"/>
    </row>
    <row r="147" spans="1:12" ht="15.75" thickBot="1">
      <c r="A147" s="75"/>
      <c r="B147" s="76"/>
      <c r="C147" s="77"/>
      <c r="D147" s="77"/>
      <c r="E147" s="77"/>
      <c r="F147" s="77"/>
      <c r="G147" s="78"/>
      <c r="H147" s="78"/>
      <c r="I147" s="79"/>
      <c r="J147" s="183"/>
      <c r="K147" s="252"/>
      <c r="L147" s="245"/>
    </row>
    <row r="149" ht="17.25">
      <c r="B149" s="42" t="s">
        <v>211</v>
      </c>
    </row>
    <row r="150" ht="6" customHeight="1">
      <c r="B150" s="42"/>
    </row>
    <row r="151" spans="2:10" s="90" customFormat="1" ht="15">
      <c r="B151" s="415" t="s">
        <v>346</v>
      </c>
      <c r="C151" s="94"/>
      <c r="D151" s="94"/>
      <c r="E151" s="94"/>
      <c r="F151" s="94"/>
      <c r="G151" s="94"/>
      <c r="H151" s="94"/>
      <c r="I151" s="94"/>
      <c r="J151" s="94"/>
    </row>
    <row r="152" spans="2:10" s="90" customFormat="1" ht="15">
      <c r="B152" s="112"/>
      <c r="C152" s="94"/>
      <c r="D152" s="94"/>
      <c r="E152" s="94"/>
      <c r="F152" s="94"/>
      <c r="G152" s="94"/>
      <c r="H152" s="94"/>
      <c r="I152" s="94"/>
      <c r="J152" s="94"/>
    </row>
    <row r="153" spans="2:10" s="90" customFormat="1" ht="15">
      <c r="B153" s="94"/>
      <c r="C153" s="416"/>
      <c r="D153" s="156" t="s">
        <v>329</v>
      </c>
      <c r="E153" s="94"/>
      <c r="F153" s="94"/>
      <c r="G153" s="94"/>
      <c r="H153" s="94"/>
      <c r="I153" s="94"/>
      <c r="J153" s="94"/>
    </row>
    <row r="154" spans="2:10" s="90" customFormat="1" ht="8.25" customHeight="1">
      <c r="B154" s="94"/>
      <c r="C154" s="417"/>
      <c r="D154" s="98"/>
      <c r="E154" s="94"/>
      <c r="F154" s="94"/>
      <c r="G154" s="94"/>
      <c r="H154" s="94"/>
      <c r="I154" s="94"/>
      <c r="J154" s="94"/>
    </row>
    <row r="155" spans="2:11" s="90" customFormat="1" ht="15">
      <c r="B155" s="91"/>
      <c r="C155" s="416"/>
      <c r="D155" s="336" t="s">
        <v>343</v>
      </c>
      <c r="E155" s="345"/>
      <c r="F155" s="345"/>
      <c r="G155" s="91"/>
      <c r="H155" s="345"/>
      <c r="I155" s="345"/>
      <c r="J155" s="91"/>
      <c r="K155" s="92"/>
    </row>
    <row r="156" spans="2:11" s="90" customFormat="1" ht="10.5" customHeight="1">
      <c r="B156" s="91"/>
      <c r="C156" s="418"/>
      <c r="D156" s="419"/>
      <c r="E156" s="91"/>
      <c r="F156" s="91"/>
      <c r="G156" s="91"/>
      <c r="H156" s="91"/>
      <c r="I156" s="91"/>
      <c r="J156" s="91"/>
      <c r="K156" s="92"/>
    </row>
    <row r="157" spans="2:10" s="90" customFormat="1" ht="15">
      <c r="B157" s="94"/>
      <c r="C157" s="416"/>
      <c r="D157" s="98" t="s">
        <v>330</v>
      </c>
      <c r="E157" s="94"/>
      <c r="F157" s="94"/>
      <c r="G157" s="94"/>
      <c r="H157" s="94"/>
      <c r="I157" s="94"/>
      <c r="J157" s="94"/>
    </row>
    <row r="158" spans="2:11" s="90" customFormat="1" ht="10.5" customHeight="1">
      <c r="B158" s="91"/>
      <c r="C158" s="420"/>
      <c r="D158" s="419"/>
      <c r="E158" s="91"/>
      <c r="F158" s="91"/>
      <c r="G158" s="91"/>
      <c r="H158" s="91"/>
      <c r="I158" s="91"/>
      <c r="J158" s="91"/>
      <c r="K158" s="92"/>
    </row>
    <row r="159" spans="2:11" s="90" customFormat="1" ht="18.75" customHeight="1">
      <c r="B159" s="421" t="s">
        <v>326</v>
      </c>
      <c r="C159" s="420"/>
      <c r="D159" s="419"/>
      <c r="E159" s="91"/>
      <c r="F159" s="91"/>
      <c r="G159" s="91"/>
      <c r="H159" s="91"/>
      <c r="I159" s="91"/>
      <c r="J159" s="91"/>
      <c r="K159" s="92"/>
    </row>
    <row r="160" spans="2:10" s="90" customFormat="1" ht="15">
      <c r="B160" s="415" t="s">
        <v>347</v>
      </c>
      <c r="C160" s="94"/>
      <c r="D160" s="94"/>
      <c r="E160" s="94"/>
      <c r="F160" s="94"/>
      <c r="G160" s="94"/>
      <c r="H160" s="94"/>
      <c r="I160" s="94"/>
      <c r="J160" s="94"/>
    </row>
    <row r="161" spans="2:10" s="90" customFormat="1" ht="15">
      <c r="B161" s="91"/>
      <c r="C161" s="94"/>
      <c r="D161" s="94"/>
      <c r="E161" s="94"/>
      <c r="F161" s="94"/>
      <c r="G161" s="94"/>
      <c r="H161" s="94"/>
      <c r="I161" s="94"/>
      <c r="J161" s="94"/>
    </row>
    <row r="162" spans="2:11" s="90" customFormat="1" ht="15">
      <c r="B162" s="91"/>
      <c r="C162" s="416"/>
      <c r="D162" s="98" t="s">
        <v>350</v>
      </c>
      <c r="E162" s="91"/>
      <c r="F162" s="91"/>
      <c r="G162" s="91"/>
      <c r="H162" s="91"/>
      <c r="I162" s="91"/>
      <c r="J162" s="91"/>
      <c r="K162" s="92"/>
    </row>
    <row r="163" spans="2:10" s="90" customFormat="1" ht="9" customHeight="1">
      <c r="B163" s="94"/>
      <c r="C163" s="417"/>
      <c r="D163" s="98"/>
      <c r="E163" s="94"/>
      <c r="F163" s="94"/>
      <c r="G163" s="94"/>
      <c r="H163" s="94"/>
      <c r="I163" s="94"/>
      <c r="J163" s="94"/>
    </row>
    <row r="164" spans="2:11" s="90" customFormat="1" ht="15">
      <c r="B164" s="91"/>
      <c r="C164" s="416"/>
      <c r="D164" s="98" t="s">
        <v>65</v>
      </c>
      <c r="E164" s="91"/>
      <c r="F164" s="91"/>
      <c r="G164" s="91"/>
      <c r="H164" s="91"/>
      <c r="I164" s="91"/>
      <c r="J164" s="91"/>
      <c r="K164" s="92"/>
    </row>
    <row r="165" spans="2:10" s="90" customFormat="1" ht="9.75" customHeight="1">
      <c r="B165" s="91"/>
      <c r="C165" s="94"/>
      <c r="D165" s="94"/>
      <c r="E165" s="94"/>
      <c r="F165" s="94"/>
      <c r="G165" s="94"/>
      <c r="H165" s="94"/>
      <c r="I165" s="94"/>
      <c r="J165" s="94"/>
    </row>
    <row r="166" spans="2:10" s="90" customFormat="1" ht="15">
      <c r="B166" s="91"/>
      <c r="C166" s="416"/>
      <c r="D166" s="98" t="s">
        <v>327</v>
      </c>
      <c r="E166" s="94"/>
      <c r="F166" s="94"/>
      <c r="G166" s="94"/>
      <c r="H166" s="94"/>
      <c r="I166" s="94"/>
      <c r="J166" s="94"/>
    </row>
    <row r="167" spans="2:10" s="90" customFormat="1" ht="15">
      <c r="B167" s="91"/>
      <c r="C167" s="94"/>
      <c r="D167" s="98" t="s">
        <v>328</v>
      </c>
      <c r="E167" s="94"/>
      <c r="F167" s="94"/>
      <c r="G167" s="94"/>
      <c r="H167" s="94"/>
      <c r="I167" s="94"/>
      <c r="J167" s="94"/>
    </row>
    <row r="168" spans="2:10" s="90" customFormat="1" ht="11.25" customHeight="1">
      <c r="B168" s="91"/>
      <c r="C168" s="94"/>
      <c r="D168" s="98"/>
      <c r="E168" s="94"/>
      <c r="F168" s="94"/>
      <c r="G168" s="94"/>
      <c r="H168" s="94"/>
      <c r="I168" s="94"/>
      <c r="J168" s="94"/>
    </row>
    <row r="169" spans="1:11" s="423" customFormat="1" ht="78" customHeight="1">
      <c r="A169" s="422"/>
      <c r="B169" s="439" t="s">
        <v>351</v>
      </c>
      <c r="C169" s="440"/>
      <c r="D169" s="440"/>
      <c r="E169" s="440"/>
      <c r="F169" s="440"/>
      <c r="G169" s="440"/>
      <c r="H169" s="440"/>
      <c r="I169" s="440"/>
      <c r="J169" s="441"/>
      <c r="K169" s="99"/>
    </row>
    <row r="171" spans="2:147" ht="17.25">
      <c r="B171" s="42" t="s">
        <v>212</v>
      </c>
      <c r="C171" s="1"/>
      <c r="D171" s="8"/>
      <c r="E171" s="1"/>
      <c r="F171" s="8"/>
      <c r="G171" s="1"/>
      <c r="H171" s="8"/>
      <c r="I171" s="1"/>
      <c r="J171" s="8"/>
      <c r="CC171" s="8"/>
      <c r="CE171" s="8"/>
      <c r="CG171" s="8"/>
      <c r="CI171" s="8"/>
      <c r="CK171" s="8"/>
      <c r="CM171" s="8"/>
      <c r="CO171" s="8"/>
      <c r="CQ171" s="8"/>
      <c r="CS171" s="8"/>
      <c r="CU171" s="8"/>
      <c r="CW171" s="8"/>
      <c r="CY171" s="8"/>
      <c r="DA171" s="8"/>
      <c r="DC171" s="8"/>
      <c r="DE171" s="8"/>
      <c r="DG171" s="8"/>
      <c r="DI171" s="8"/>
      <c r="DK171" s="8"/>
      <c r="DM171" s="8"/>
      <c r="DO171" s="8"/>
      <c r="DQ171" s="8"/>
      <c r="DS171" s="8"/>
      <c r="DU171" s="8"/>
      <c r="DW171" s="8"/>
      <c r="DY171" s="8"/>
      <c r="EA171" s="8"/>
      <c r="EC171" s="8"/>
      <c r="EE171" s="8"/>
      <c r="EG171" s="8"/>
      <c r="EI171" s="8"/>
      <c r="EK171" s="8"/>
      <c r="EM171" s="8"/>
      <c r="EO171" s="8"/>
      <c r="EQ171" s="8"/>
    </row>
    <row r="172" spans="2:147" ht="15">
      <c r="B172" s="8"/>
      <c r="C172" s="1"/>
      <c r="D172" s="8"/>
      <c r="E172" s="1"/>
      <c r="F172" s="8"/>
      <c r="G172" s="1"/>
      <c r="H172" s="8"/>
      <c r="I172" s="1"/>
      <c r="J172" s="8"/>
      <c r="CC172" s="8"/>
      <c r="CE172" s="8"/>
      <c r="CG172" s="8"/>
      <c r="CI172" s="8"/>
      <c r="CK172" s="8"/>
      <c r="CM172" s="8"/>
      <c r="CO172" s="8"/>
      <c r="CQ172" s="8"/>
      <c r="CS172" s="8"/>
      <c r="CU172" s="8"/>
      <c r="CW172" s="8"/>
      <c r="CY172" s="8"/>
      <c r="DA172" s="8"/>
      <c r="DC172" s="8"/>
      <c r="DE172" s="8"/>
      <c r="DG172" s="8"/>
      <c r="DI172" s="8"/>
      <c r="DK172" s="8"/>
      <c r="DM172" s="8"/>
      <c r="DO172" s="8"/>
      <c r="DQ172" s="8"/>
      <c r="DS172" s="8"/>
      <c r="DU172" s="8"/>
      <c r="DW172" s="8"/>
      <c r="DY172" s="8"/>
      <c r="EA172" s="8"/>
      <c r="EC172" s="8"/>
      <c r="EE172" s="8"/>
      <c r="EG172" s="8"/>
      <c r="EI172" s="8"/>
      <c r="EK172" s="8"/>
      <c r="EM172" s="8"/>
      <c r="EO172" s="8"/>
      <c r="EQ172" s="8"/>
    </row>
    <row r="173" spans="2:147" ht="15">
      <c r="B173" s="433"/>
      <c r="C173" s="434"/>
      <c r="D173" s="434"/>
      <c r="E173" s="434"/>
      <c r="F173" s="434"/>
      <c r="G173" s="434"/>
      <c r="H173" s="434"/>
      <c r="I173" s="435"/>
      <c r="CC173" s="8"/>
      <c r="CE173" s="8"/>
      <c r="CG173" s="8"/>
      <c r="CI173" s="8"/>
      <c r="CK173" s="8"/>
      <c r="CM173" s="8"/>
      <c r="CO173" s="8"/>
      <c r="CQ173" s="8"/>
      <c r="CS173" s="8"/>
      <c r="CU173" s="8"/>
      <c r="CW173" s="8"/>
      <c r="CY173" s="8"/>
      <c r="DA173" s="8"/>
      <c r="DC173" s="8"/>
      <c r="DE173" s="8"/>
      <c r="DG173" s="8"/>
      <c r="DI173" s="8"/>
      <c r="DK173" s="8"/>
      <c r="DM173" s="8"/>
      <c r="DO173" s="8"/>
      <c r="DQ173" s="8"/>
      <c r="DS173" s="8"/>
      <c r="DU173" s="8"/>
      <c r="DW173" s="8"/>
      <c r="DY173" s="8"/>
      <c r="EA173" s="8"/>
      <c r="EC173" s="8"/>
      <c r="EE173" s="8"/>
      <c r="EG173" s="8"/>
      <c r="EI173" s="8"/>
      <c r="EK173" s="8"/>
      <c r="EM173" s="8"/>
      <c r="EO173" s="8"/>
      <c r="EQ173" s="8"/>
    </row>
    <row r="174" s="8" customFormat="1" ht="12.75"/>
    <row r="175" spans="2:147" ht="17.25">
      <c r="B175" s="157" t="s">
        <v>213</v>
      </c>
      <c r="C175" s="1"/>
      <c r="D175" s="8"/>
      <c r="E175" s="1"/>
      <c r="F175" s="8"/>
      <c r="G175" s="1"/>
      <c r="H175" s="8"/>
      <c r="I175" s="1"/>
      <c r="J175" s="8"/>
      <c r="CC175" s="8"/>
      <c r="CE175" s="8"/>
      <c r="CG175" s="8"/>
      <c r="CI175" s="8"/>
      <c r="CK175" s="8"/>
      <c r="CM175" s="8"/>
      <c r="CO175" s="8"/>
      <c r="CQ175" s="8"/>
      <c r="CS175" s="8"/>
      <c r="CU175" s="8"/>
      <c r="CW175" s="8"/>
      <c r="CY175" s="8"/>
      <c r="DA175" s="8"/>
      <c r="DC175" s="8"/>
      <c r="DE175" s="8"/>
      <c r="DG175" s="8"/>
      <c r="DI175" s="8"/>
      <c r="DK175" s="8"/>
      <c r="DM175" s="8"/>
      <c r="DO175" s="8"/>
      <c r="DQ175" s="8"/>
      <c r="DS175" s="8"/>
      <c r="DU175" s="8"/>
      <c r="DW175" s="8"/>
      <c r="DY175" s="8"/>
      <c r="EA175" s="8"/>
      <c r="EC175" s="8"/>
      <c r="EE175" s="8"/>
      <c r="EG175" s="8"/>
      <c r="EI175" s="8"/>
      <c r="EK175" s="8"/>
      <c r="EM175" s="8"/>
      <c r="EO175" s="8"/>
      <c r="EQ175" s="8"/>
    </row>
    <row r="176" spans="2:147" ht="15.75" thickBot="1">
      <c r="B176" s="8"/>
      <c r="C176" s="1"/>
      <c r="D176" s="8"/>
      <c r="E176" s="1"/>
      <c r="F176" s="8"/>
      <c r="G176" s="1"/>
      <c r="H176" s="8"/>
      <c r="I176" s="1"/>
      <c r="J176" s="8"/>
      <c r="CC176" s="8"/>
      <c r="CE176" s="8"/>
      <c r="CG176" s="8"/>
      <c r="CI176" s="8"/>
      <c r="CK176" s="8"/>
      <c r="CM176" s="8"/>
      <c r="CO176" s="8"/>
      <c r="CQ176" s="8"/>
      <c r="CS176" s="8"/>
      <c r="CU176" s="8"/>
      <c r="CW176" s="8"/>
      <c r="CY176" s="8"/>
      <c r="DA176" s="8"/>
      <c r="DC176" s="8"/>
      <c r="DE176" s="8"/>
      <c r="DG176" s="8"/>
      <c r="DI176" s="8"/>
      <c r="DK176" s="8"/>
      <c r="DM176" s="8"/>
      <c r="DO176" s="8"/>
      <c r="DQ176" s="8"/>
      <c r="DS176" s="8"/>
      <c r="DU176" s="8"/>
      <c r="DW176" s="8"/>
      <c r="DY176" s="8"/>
      <c r="EA176" s="8"/>
      <c r="EC176" s="8"/>
      <c r="EE176" s="8"/>
      <c r="EG176" s="8"/>
      <c r="EI176" s="8"/>
      <c r="EK176" s="8"/>
      <c r="EM176" s="8"/>
      <c r="EO176" s="8"/>
      <c r="EQ176" s="8"/>
    </row>
    <row r="177" spans="1:147" ht="30.75" customHeight="1" thickBot="1">
      <c r="A177" s="8"/>
      <c r="B177" s="436" t="s">
        <v>165</v>
      </c>
      <c r="C177" s="437"/>
      <c r="D177" s="437"/>
      <c r="E177" s="437"/>
      <c r="F177" s="437"/>
      <c r="G177" s="437"/>
      <c r="H177" s="437"/>
      <c r="I177" s="438"/>
      <c r="J177" s="8"/>
      <c r="CB177" s="8"/>
      <c r="CC177" s="8"/>
      <c r="CE177" s="8"/>
      <c r="CF177" s="8"/>
      <c r="CG177" s="8"/>
      <c r="CI177" s="8"/>
      <c r="CJ177" s="8"/>
      <c r="CK177" s="8"/>
      <c r="CM177" s="8"/>
      <c r="CN177" s="8"/>
      <c r="CO177" s="8"/>
      <c r="CQ177" s="8"/>
      <c r="CR177" s="8"/>
      <c r="CS177" s="8"/>
      <c r="CU177" s="8"/>
      <c r="CV177" s="8"/>
      <c r="CW177" s="8"/>
      <c r="CY177" s="8"/>
      <c r="CZ177" s="8"/>
      <c r="DA177" s="8"/>
      <c r="DC177" s="8"/>
      <c r="DD177" s="8"/>
      <c r="DE177" s="8"/>
      <c r="DG177" s="8"/>
      <c r="DH177" s="8"/>
      <c r="DI177" s="8"/>
      <c r="DK177" s="8"/>
      <c r="DL177" s="8"/>
      <c r="DM177" s="8"/>
      <c r="DO177" s="8"/>
      <c r="DP177" s="8"/>
      <c r="DQ177" s="8"/>
      <c r="DS177" s="8"/>
      <c r="DT177" s="8"/>
      <c r="DU177" s="8"/>
      <c r="DW177" s="8"/>
      <c r="DX177" s="8"/>
      <c r="DY177" s="8"/>
      <c r="EA177" s="8"/>
      <c r="EB177" s="8"/>
      <c r="EC177" s="8"/>
      <c r="EE177" s="8"/>
      <c r="EF177" s="8"/>
      <c r="EG177" s="8"/>
      <c r="EI177" s="8"/>
      <c r="EJ177" s="8"/>
      <c r="EK177" s="8"/>
      <c r="EM177" s="8"/>
      <c r="EN177" s="8"/>
      <c r="EO177" s="8"/>
      <c r="EQ177" s="8"/>
    </row>
    <row r="178" spans="1:147" ht="15.75" thickBot="1">
      <c r="A178" s="8"/>
      <c r="B178" s="8"/>
      <c r="C178" s="1"/>
      <c r="D178" s="8"/>
      <c r="E178" s="8"/>
      <c r="F178" s="8"/>
      <c r="G178" s="1"/>
      <c r="H178" s="8"/>
      <c r="I178" s="8"/>
      <c r="J178" s="8"/>
      <c r="CB178" s="8"/>
      <c r="CC178" s="8"/>
      <c r="CE178" s="8"/>
      <c r="CF178" s="8"/>
      <c r="CG178" s="8"/>
      <c r="CI178" s="8"/>
      <c r="CJ178" s="8"/>
      <c r="CK178" s="8"/>
      <c r="CM178" s="8"/>
      <c r="CN178" s="8"/>
      <c r="CO178" s="8"/>
      <c r="CQ178" s="8"/>
      <c r="CR178" s="8"/>
      <c r="CS178" s="8"/>
      <c r="CU178" s="8"/>
      <c r="CV178" s="8"/>
      <c r="CW178" s="8"/>
      <c r="CY178" s="8"/>
      <c r="CZ178" s="8"/>
      <c r="DA178" s="8"/>
      <c r="DC178" s="8"/>
      <c r="DD178" s="8"/>
      <c r="DE178" s="8"/>
      <c r="DG178" s="8"/>
      <c r="DH178" s="8"/>
      <c r="DI178" s="8"/>
      <c r="DK178" s="8"/>
      <c r="DL178" s="8"/>
      <c r="DM178" s="8"/>
      <c r="DO178" s="8"/>
      <c r="DP178" s="8"/>
      <c r="DQ178" s="8"/>
      <c r="DS178" s="8"/>
      <c r="DT178" s="8"/>
      <c r="DU178" s="8"/>
      <c r="DW178" s="8"/>
      <c r="DX178" s="8"/>
      <c r="DY178" s="8"/>
      <c r="EA178" s="8"/>
      <c r="EB178" s="8"/>
      <c r="EC178" s="8"/>
      <c r="EE178" s="8"/>
      <c r="EF178" s="8"/>
      <c r="EG178" s="8"/>
      <c r="EI178" s="8"/>
      <c r="EJ178" s="8"/>
      <c r="EK178" s="8"/>
      <c r="EM178" s="8"/>
      <c r="EN178" s="8"/>
      <c r="EO178" s="8"/>
      <c r="EQ178" s="8"/>
    </row>
    <row r="179" spans="1:147" ht="16.5" thickBot="1" thickTop="1">
      <c r="A179" s="8"/>
      <c r="B179" s="8" t="s">
        <v>66</v>
      </c>
      <c r="C179" s="1"/>
      <c r="D179" s="8"/>
      <c r="E179" s="430"/>
      <c r="F179" s="431"/>
      <c r="G179" s="431"/>
      <c r="H179" s="431"/>
      <c r="I179" s="432"/>
      <c r="CB179" s="8"/>
      <c r="CC179" s="8"/>
      <c r="CE179" s="8"/>
      <c r="CF179" s="8"/>
      <c r="CG179" s="8"/>
      <c r="CI179" s="8"/>
      <c r="CJ179" s="8"/>
      <c r="CK179" s="8"/>
      <c r="CM179" s="8"/>
      <c r="CN179" s="8"/>
      <c r="CO179" s="8"/>
      <c r="CQ179" s="8"/>
      <c r="CR179" s="8"/>
      <c r="CS179" s="8"/>
      <c r="CU179" s="8"/>
      <c r="CV179" s="8"/>
      <c r="CW179" s="8"/>
      <c r="CY179" s="8"/>
      <c r="CZ179" s="8"/>
      <c r="DA179" s="8"/>
      <c r="DC179" s="8"/>
      <c r="DD179" s="8"/>
      <c r="DE179" s="8"/>
      <c r="DG179" s="8"/>
      <c r="DH179" s="8"/>
      <c r="DI179" s="8"/>
      <c r="DK179" s="8"/>
      <c r="DL179" s="8"/>
      <c r="DM179" s="8"/>
      <c r="DO179" s="8"/>
      <c r="DP179" s="8"/>
      <c r="DQ179" s="8"/>
      <c r="DS179" s="8"/>
      <c r="DT179" s="8"/>
      <c r="DU179" s="8"/>
      <c r="DW179" s="8"/>
      <c r="DX179" s="8"/>
      <c r="DY179" s="8"/>
      <c r="EA179" s="8"/>
      <c r="EB179" s="8"/>
      <c r="EC179" s="8"/>
      <c r="EE179" s="8"/>
      <c r="EF179" s="8"/>
      <c r="EG179" s="8"/>
      <c r="EI179" s="8"/>
      <c r="EJ179" s="8"/>
      <c r="EK179" s="8"/>
      <c r="EM179" s="8"/>
      <c r="EN179" s="8"/>
      <c r="EO179" s="8"/>
      <c r="EQ179" s="8"/>
    </row>
    <row r="180" spans="2:147" ht="16.5" thickBot="1" thickTop="1">
      <c r="B180" s="8" t="s">
        <v>67</v>
      </c>
      <c r="C180" s="1"/>
      <c r="D180" s="8"/>
      <c r="E180" s="430"/>
      <c r="F180" s="431"/>
      <c r="G180" s="431"/>
      <c r="H180" s="431"/>
      <c r="I180" s="432"/>
      <c r="CC180" s="8"/>
      <c r="CE180" s="8"/>
      <c r="CG180" s="8"/>
      <c r="CI180" s="8"/>
      <c r="CK180" s="8"/>
      <c r="CM180" s="8"/>
      <c r="CO180" s="8"/>
      <c r="CQ180" s="8"/>
      <c r="CS180" s="8"/>
      <c r="CU180" s="8"/>
      <c r="CW180" s="8"/>
      <c r="CY180" s="8"/>
      <c r="DA180" s="8"/>
      <c r="DC180" s="8"/>
      <c r="DE180" s="8"/>
      <c r="DG180" s="8"/>
      <c r="DI180" s="8"/>
      <c r="DK180" s="8"/>
      <c r="DM180" s="8"/>
      <c r="DO180" s="8"/>
      <c r="DQ180" s="8"/>
      <c r="DS180" s="8"/>
      <c r="DU180" s="8"/>
      <c r="DW180" s="8"/>
      <c r="DY180" s="8"/>
      <c r="EA180" s="8"/>
      <c r="EC180" s="8"/>
      <c r="EE180" s="8"/>
      <c r="EG180" s="8"/>
      <c r="EI180" s="8"/>
      <c r="EK180" s="8"/>
      <c r="EM180" s="8"/>
      <c r="EO180" s="8"/>
      <c r="EQ180" s="8"/>
    </row>
    <row r="181" spans="1:147" ht="16.5" thickBot="1" thickTop="1">
      <c r="A181" s="8"/>
      <c r="B181" s="8" t="s">
        <v>68</v>
      </c>
      <c r="C181" s="1"/>
      <c r="D181" s="8"/>
      <c r="E181" s="430"/>
      <c r="F181" s="431"/>
      <c r="G181" s="431"/>
      <c r="H181" s="431"/>
      <c r="I181" s="432"/>
      <c r="CB181" s="8"/>
      <c r="CC181" s="8"/>
      <c r="CE181" s="8"/>
      <c r="CF181" s="8"/>
      <c r="CG181" s="8"/>
      <c r="CI181" s="8"/>
      <c r="CJ181" s="8"/>
      <c r="CK181" s="8"/>
      <c r="CM181" s="8"/>
      <c r="CN181" s="8"/>
      <c r="CO181" s="8"/>
      <c r="CQ181" s="8"/>
      <c r="CR181" s="8"/>
      <c r="CS181" s="8"/>
      <c r="CU181" s="8"/>
      <c r="CV181" s="8"/>
      <c r="CW181" s="8"/>
      <c r="CY181" s="8"/>
      <c r="CZ181" s="8"/>
      <c r="DA181" s="8"/>
      <c r="DC181" s="8"/>
      <c r="DD181" s="8"/>
      <c r="DE181" s="8"/>
      <c r="DG181" s="8"/>
      <c r="DH181" s="8"/>
      <c r="DI181" s="8"/>
      <c r="DK181" s="8"/>
      <c r="DL181" s="8"/>
      <c r="DM181" s="8"/>
      <c r="DO181" s="8"/>
      <c r="DP181" s="8"/>
      <c r="DQ181" s="8"/>
      <c r="DS181" s="8"/>
      <c r="DT181" s="8"/>
      <c r="DU181" s="8"/>
      <c r="DW181" s="8"/>
      <c r="DX181" s="8"/>
      <c r="DY181" s="8"/>
      <c r="EA181" s="8"/>
      <c r="EB181" s="8"/>
      <c r="EC181" s="8"/>
      <c r="EE181" s="8"/>
      <c r="EF181" s="8"/>
      <c r="EG181" s="8"/>
      <c r="EI181" s="8"/>
      <c r="EJ181" s="8"/>
      <c r="EK181" s="8"/>
      <c r="EM181" s="8"/>
      <c r="EN181" s="8"/>
      <c r="EO181" s="8"/>
      <c r="EQ181" s="8"/>
    </row>
    <row r="182" spans="2:147" ht="16.5" thickBot="1" thickTop="1">
      <c r="B182" s="8" t="s">
        <v>69</v>
      </c>
      <c r="C182" s="1"/>
      <c r="D182" s="8"/>
      <c r="E182" s="430"/>
      <c r="F182" s="431"/>
      <c r="G182" s="431"/>
      <c r="H182" s="431"/>
      <c r="I182" s="432"/>
      <c r="CC182" s="8"/>
      <c r="CE182" s="8"/>
      <c r="CG182" s="8"/>
      <c r="CI182" s="8"/>
      <c r="CK182" s="8"/>
      <c r="CM182" s="8"/>
      <c r="CO182" s="8"/>
      <c r="CQ182" s="8"/>
      <c r="CS182" s="8"/>
      <c r="CU182" s="8"/>
      <c r="CW182" s="8"/>
      <c r="CY182" s="8"/>
      <c r="DA182" s="8"/>
      <c r="DC182" s="8"/>
      <c r="DE182" s="8"/>
      <c r="DG182" s="8"/>
      <c r="DI182" s="8"/>
      <c r="DK182" s="8"/>
      <c r="DM182" s="8"/>
      <c r="DO182" s="8"/>
      <c r="DQ182" s="8"/>
      <c r="DS182" s="8"/>
      <c r="DU182" s="8"/>
      <c r="DW182" s="8"/>
      <c r="DY182" s="8"/>
      <c r="EA182" s="8"/>
      <c r="EC182" s="8"/>
      <c r="EE182" s="8"/>
      <c r="EG182" s="8"/>
      <c r="EI182" s="8"/>
      <c r="EK182" s="8"/>
      <c r="EM182" s="8"/>
      <c r="EO182" s="8"/>
      <c r="EQ182" s="8"/>
    </row>
    <row r="183" spans="1:147" ht="16.5" thickBot="1" thickTop="1">
      <c r="A183" s="8"/>
      <c r="B183" s="8" t="s">
        <v>70</v>
      </c>
      <c r="C183" s="1"/>
      <c r="D183" s="8"/>
      <c r="E183" s="430"/>
      <c r="F183" s="431"/>
      <c r="G183" s="431"/>
      <c r="H183" s="431"/>
      <c r="I183" s="432"/>
      <c r="CB183" s="8"/>
      <c r="CC183" s="8"/>
      <c r="CE183" s="8"/>
      <c r="CF183" s="8"/>
      <c r="CG183" s="8"/>
      <c r="CI183" s="8"/>
      <c r="CJ183" s="8"/>
      <c r="CK183" s="8"/>
      <c r="CM183" s="8"/>
      <c r="CN183" s="8"/>
      <c r="CO183" s="8"/>
      <c r="CQ183" s="8"/>
      <c r="CR183" s="8"/>
      <c r="CS183" s="8"/>
      <c r="CU183" s="8"/>
      <c r="CV183" s="8"/>
      <c r="CW183" s="8"/>
      <c r="CY183" s="8"/>
      <c r="CZ183" s="8"/>
      <c r="DA183" s="8"/>
      <c r="DC183" s="8"/>
      <c r="DD183" s="8"/>
      <c r="DE183" s="8"/>
      <c r="DG183" s="8"/>
      <c r="DH183" s="8"/>
      <c r="DI183" s="8"/>
      <c r="DK183" s="8"/>
      <c r="DL183" s="8"/>
      <c r="DM183" s="8"/>
      <c r="DO183" s="8"/>
      <c r="DP183" s="8"/>
      <c r="DQ183" s="8"/>
      <c r="DS183" s="8"/>
      <c r="DT183" s="8"/>
      <c r="DU183" s="8"/>
      <c r="DW183" s="8"/>
      <c r="DX183" s="8"/>
      <c r="DY183" s="8"/>
      <c r="EA183" s="8"/>
      <c r="EB183" s="8"/>
      <c r="EC183" s="8"/>
      <c r="EE183" s="8"/>
      <c r="EF183" s="8"/>
      <c r="EG183" s="8"/>
      <c r="EI183" s="8"/>
      <c r="EJ183" s="8"/>
      <c r="EK183" s="8"/>
      <c r="EM183" s="8"/>
      <c r="EN183" s="8"/>
      <c r="EO183" s="8"/>
      <c r="EQ183" s="8"/>
    </row>
    <row r="184" spans="1:147" ht="9.75" customHeight="1" thickTop="1">
      <c r="A184" s="8"/>
      <c r="B184" s="8"/>
      <c r="C184" s="1"/>
      <c r="D184" s="8"/>
      <c r="E184" s="8"/>
      <c r="F184" s="8"/>
      <c r="G184" s="1"/>
      <c r="H184" s="8"/>
      <c r="I184" s="8"/>
      <c r="J184" s="8"/>
      <c r="CB184" s="8"/>
      <c r="CC184" s="8"/>
      <c r="CE184" s="8"/>
      <c r="CF184" s="8"/>
      <c r="CG184" s="8"/>
      <c r="CI184" s="8"/>
      <c r="CJ184" s="8"/>
      <c r="CK184" s="8"/>
      <c r="CM184" s="8"/>
      <c r="CN184" s="8"/>
      <c r="CO184" s="8"/>
      <c r="CQ184" s="8"/>
      <c r="CR184" s="8"/>
      <c r="CS184" s="8"/>
      <c r="CU184" s="8"/>
      <c r="CV184" s="8"/>
      <c r="CW184" s="8"/>
      <c r="CY184" s="8"/>
      <c r="CZ184" s="8"/>
      <c r="DA184" s="8"/>
      <c r="DC184" s="8"/>
      <c r="DD184" s="8"/>
      <c r="DE184" s="8"/>
      <c r="DG184" s="8"/>
      <c r="DH184" s="8"/>
      <c r="DI184" s="8"/>
      <c r="DK184" s="8"/>
      <c r="DL184" s="8"/>
      <c r="DM184" s="8"/>
      <c r="DO184" s="8"/>
      <c r="DP184" s="8"/>
      <c r="DQ184" s="8"/>
      <c r="DS184" s="8"/>
      <c r="DT184" s="8"/>
      <c r="DU184" s="8"/>
      <c r="DW184" s="8"/>
      <c r="DX184" s="8"/>
      <c r="DY184" s="8"/>
      <c r="EA184" s="8"/>
      <c r="EB184" s="8"/>
      <c r="EC184" s="8"/>
      <c r="EE184" s="8"/>
      <c r="EF184" s="8"/>
      <c r="EG184" s="8"/>
      <c r="EI184" s="8"/>
      <c r="EJ184" s="8"/>
      <c r="EK184" s="8"/>
      <c r="EM184" s="8"/>
      <c r="EN184" s="8"/>
      <c r="EO184" s="8"/>
      <c r="EQ184" s="8"/>
    </row>
    <row r="186" spans="2:9" ht="15">
      <c r="B186" s="240" t="s">
        <v>348</v>
      </c>
      <c r="C186" s="30"/>
      <c r="D186" s="31"/>
      <c r="E186" s="31"/>
      <c r="F186" s="31"/>
      <c r="G186" s="30"/>
      <c r="H186" s="31"/>
      <c r="I186" s="32"/>
    </row>
    <row r="187" spans="2:9" ht="15">
      <c r="B187" s="33" t="s">
        <v>71</v>
      </c>
      <c r="C187" s="34"/>
      <c r="D187" s="35"/>
      <c r="E187" s="35"/>
      <c r="F187" s="35"/>
      <c r="G187" s="34"/>
      <c r="H187" s="35"/>
      <c r="I187" s="36"/>
    </row>
    <row r="192" ht="17.25" customHeight="1"/>
  </sheetData>
  <sheetProtection password="EB4E" sheet="1" formatCells="0" formatColumns="0" formatRows="0" insertColumns="0"/>
  <mergeCells count="25">
    <mergeCell ref="E182:I182"/>
    <mergeCell ref="E59:I59"/>
    <mergeCell ref="E51:I51"/>
    <mergeCell ref="E52:I52"/>
    <mergeCell ref="E58:I58"/>
    <mergeCell ref="E53:I53"/>
    <mergeCell ref="E57:I57"/>
    <mergeCell ref="B18:J33"/>
    <mergeCell ref="E44:I44"/>
    <mergeCell ref="E42:I42"/>
    <mergeCell ref="E43:I43"/>
    <mergeCell ref="E45:I45"/>
    <mergeCell ref="E48:I48"/>
    <mergeCell ref="E47:I47"/>
    <mergeCell ref="E46:I46"/>
    <mergeCell ref="E49:I49"/>
    <mergeCell ref="E55:I55"/>
    <mergeCell ref="E183:I183"/>
    <mergeCell ref="E179:I179"/>
    <mergeCell ref="E54:I54"/>
    <mergeCell ref="B173:I173"/>
    <mergeCell ref="B177:I177"/>
    <mergeCell ref="E181:I181"/>
    <mergeCell ref="E180:I180"/>
    <mergeCell ref="B169:J169"/>
  </mergeCells>
  <dataValidations count="1">
    <dataValidation allowBlank="1" showInputMessage="1" showErrorMessage="1" prompt="Ab Inkrafttreten der angepassten Tarife" sqref="G35"/>
  </dataValidations>
  <printOptions/>
  <pageMargins left="0.03937007874015748" right="0.03937007874015748" top="0.35433070866141736" bottom="0.35433070866141736" header="0.31496062992125984" footer="0.31496062992125984"/>
  <pageSetup horizontalDpi="600" verticalDpi="600" orientation="portrait" paperSize="9" scale="70" r:id="rId2"/>
  <rowBreaks count="1" manualBreakCount="1">
    <brk id="92" max="10" man="1"/>
  </rowBreaks>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S91"/>
  <sheetViews>
    <sheetView workbookViewId="0" topLeftCell="A1">
      <selection activeCell="G24" sqref="G24"/>
    </sheetView>
  </sheetViews>
  <sheetFormatPr defaultColWidth="11.421875" defaultRowHeight="15"/>
  <cols>
    <col min="1" max="1" width="5.7109375" style="101" customWidth="1"/>
    <col min="2" max="2" width="11.421875" style="101" customWidth="1"/>
    <col min="3" max="3" width="8.140625" style="101" customWidth="1"/>
    <col min="4" max="4" width="11.421875" style="101" customWidth="1"/>
    <col min="5" max="5" width="27.8515625" style="101" customWidth="1"/>
    <col min="6" max="6" width="18.00390625" style="101" customWidth="1"/>
    <col min="7" max="7" width="3.8515625" style="101" customWidth="1"/>
    <col min="8" max="8" width="23.8515625" style="101" customWidth="1"/>
    <col min="9" max="9" width="8.57421875" style="101" customWidth="1"/>
    <col min="10" max="16384" width="11.421875" style="101" customWidth="1"/>
  </cols>
  <sheetData>
    <row r="1" spans="2:9" s="90" customFormat="1" ht="18" customHeight="1">
      <c r="B1" s="94"/>
      <c r="C1" s="94"/>
      <c r="D1" s="94"/>
      <c r="E1" s="94"/>
      <c r="F1" s="94"/>
      <c r="G1" s="94"/>
      <c r="H1" s="94"/>
      <c r="I1" s="94"/>
    </row>
    <row r="2" spans="2:9" s="90" customFormat="1" ht="15">
      <c r="B2" s="94"/>
      <c r="C2" s="94"/>
      <c r="D2" s="94"/>
      <c r="E2" s="94"/>
      <c r="F2" s="94"/>
      <c r="G2" s="94"/>
      <c r="H2" s="94"/>
      <c r="I2" s="94"/>
    </row>
    <row r="3" spans="2:9" s="90" customFormat="1" ht="15">
      <c r="B3" s="94"/>
      <c r="C3" s="94"/>
      <c r="D3" s="112"/>
      <c r="E3" s="94"/>
      <c r="F3" s="29" t="s">
        <v>72</v>
      </c>
      <c r="G3" s="94"/>
      <c r="H3" s="94"/>
      <c r="I3" s="94"/>
    </row>
    <row r="4" spans="2:9" s="90" customFormat="1" ht="15">
      <c r="B4" s="94"/>
      <c r="C4" s="94"/>
      <c r="D4" s="94"/>
      <c r="E4" s="94"/>
      <c r="F4" s="113" t="s">
        <v>73</v>
      </c>
      <c r="G4" s="29"/>
      <c r="H4" s="29"/>
      <c r="I4" s="94"/>
    </row>
    <row r="5" spans="2:8" s="90" customFormat="1" ht="10.5" customHeight="1" thickBot="1">
      <c r="B5" s="94"/>
      <c r="C5" s="94"/>
      <c r="D5" s="94"/>
      <c r="F5" s="94"/>
      <c r="G5" s="94"/>
      <c r="H5" s="94"/>
    </row>
    <row r="6" spans="2:8" s="90" customFormat="1" ht="9" customHeight="1">
      <c r="B6" s="114"/>
      <c r="C6" s="114"/>
      <c r="D6" s="114"/>
      <c r="E6" s="114"/>
      <c r="F6" s="114"/>
      <c r="G6" s="114"/>
      <c r="H6" s="114"/>
    </row>
    <row r="7" spans="2:9" s="90" customFormat="1" ht="18">
      <c r="B7" s="19" t="s">
        <v>74</v>
      </c>
      <c r="C7" s="94"/>
      <c r="D7" s="94"/>
      <c r="E7" s="94"/>
      <c r="F7" s="94"/>
      <c r="G7" s="94"/>
      <c r="H7" s="94"/>
      <c r="I7" s="94"/>
    </row>
    <row r="8" spans="2:9" s="90" customFormat="1" ht="9" customHeight="1">
      <c r="B8" s="94"/>
      <c r="C8" s="94"/>
      <c r="D8" s="94"/>
      <c r="E8" s="94"/>
      <c r="F8" s="94"/>
      <c r="G8" s="94"/>
      <c r="H8" s="94"/>
      <c r="I8" s="94"/>
    </row>
    <row r="9" spans="2:9" s="90" customFormat="1" ht="15">
      <c r="B9" s="112" t="s">
        <v>75</v>
      </c>
      <c r="C9" s="94"/>
      <c r="D9" s="94"/>
      <c r="E9" s="94"/>
      <c r="F9" s="94"/>
      <c r="G9" s="94"/>
      <c r="H9" s="94"/>
      <c r="I9" s="94"/>
    </row>
    <row r="10" spans="2:9" s="90" customFormat="1" ht="12" customHeight="1" thickBot="1">
      <c r="B10" s="94"/>
      <c r="C10" s="94"/>
      <c r="D10" s="94"/>
      <c r="E10" s="94"/>
      <c r="F10" s="94"/>
      <c r="G10" s="94"/>
      <c r="H10" s="94"/>
      <c r="I10" s="94"/>
    </row>
    <row r="11" spans="2:8" s="90" customFormat="1" ht="42.75" customHeight="1" thickBot="1">
      <c r="B11" s="436" t="s">
        <v>76</v>
      </c>
      <c r="C11" s="492"/>
      <c r="D11" s="492"/>
      <c r="E11" s="492"/>
      <c r="F11" s="492"/>
      <c r="G11" s="492"/>
      <c r="H11" s="493"/>
    </row>
    <row r="12" spans="2:9" s="90" customFormat="1" ht="11.25" customHeight="1">
      <c r="B12" s="94"/>
      <c r="C12" s="94"/>
      <c r="D12" s="94"/>
      <c r="E12" s="94"/>
      <c r="F12" s="94"/>
      <c r="G12" s="94"/>
      <c r="H12" s="94"/>
      <c r="I12" s="94"/>
    </row>
    <row r="13" spans="1:9" ht="18" customHeight="1">
      <c r="A13" s="15"/>
      <c r="B13" s="17"/>
      <c r="C13" s="17"/>
      <c r="D13" s="20"/>
      <c r="E13" s="20"/>
      <c r="F13" s="115" t="s">
        <v>214</v>
      </c>
      <c r="G13" s="115"/>
      <c r="H13" s="115" t="s">
        <v>215</v>
      </c>
      <c r="I13" s="20"/>
    </row>
    <row r="14" spans="1:9" ht="16.5" customHeight="1">
      <c r="A14" s="15"/>
      <c r="B14" s="17"/>
      <c r="C14" s="17"/>
      <c r="D14" s="20"/>
      <c r="E14" s="20"/>
      <c r="F14" s="275" t="s">
        <v>77</v>
      </c>
      <c r="G14" s="276"/>
      <c r="H14" s="275" t="s">
        <v>77</v>
      </c>
      <c r="I14" s="20"/>
    </row>
    <row r="15" spans="1:9" ht="11.25" customHeight="1">
      <c r="A15" s="15"/>
      <c r="B15" s="24" t="s">
        <v>78</v>
      </c>
      <c r="C15" s="24"/>
      <c r="D15" s="21"/>
      <c r="E15" s="15"/>
      <c r="F15" s="273"/>
      <c r="G15" s="273"/>
      <c r="H15" s="273"/>
      <c r="I15" s="21"/>
    </row>
    <row r="16" spans="1:9" ht="8.25" customHeight="1">
      <c r="A16" s="15"/>
      <c r="B16" s="17"/>
      <c r="C16" s="17"/>
      <c r="D16" s="15"/>
      <c r="E16" s="15"/>
      <c r="F16" s="254"/>
      <c r="G16" s="254"/>
      <c r="H16" s="254"/>
      <c r="I16" s="15"/>
    </row>
    <row r="17" spans="1:9" ht="15" customHeight="1">
      <c r="A17" s="15"/>
      <c r="B17" s="477" t="s">
        <v>245</v>
      </c>
      <c r="C17" s="484"/>
      <c r="D17" s="484"/>
      <c r="E17" s="485"/>
      <c r="F17" s="277"/>
      <c r="G17" s="278"/>
      <c r="H17" s="277"/>
      <c r="I17" s="15"/>
    </row>
    <row r="18" spans="1:9" ht="15" customHeight="1">
      <c r="A18" s="146"/>
      <c r="B18" s="477" t="s">
        <v>246</v>
      </c>
      <c r="C18" s="484"/>
      <c r="D18" s="484"/>
      <c r="E18" s="485"/>
      <c r="F18" s="277"/>
      <c r="G18" s="278"/>
      <c r="H18" s="277"/>
      <c r="I18" s="146"/>
    </row>
    <row r="19" spans="1:9" ht="15" customHeight="1">
      <c r="A19" s="146"/>
      <c r="B19" s="477" t="s">
        <v>247</v>
      </c>
      <c r="C19" s="484"/>
      <c r="D19" s="484"/>
      <c r="E19" s="485"/>
      <c r="F19" s="277"/>
      <c r="G19" s="278"/>
      <c r="H19" s="277"/>
      <c r="I19" s="146"/>
    </row>
    <row r="20" spans="1:9" ht="15" customHeight="1">
      <c r="A20" s="15"/>
      <c r="B20" s="477" t="s">
        <v>79</v>
      </c>
      <c r="C20" s="484"/>
      <c r="D20" s="484"/>
      <c r="E20" s="485"/>
      <c r="F20" s="277"/>
      <c r="G20" s="278"/>
      <c r="H20" s="277"/>
      <c r="I20" s="15"/>
    </row>
    <row r="21" spans="1:9" ht="25.5" customHeight="1">
      <c r="A21" s="15"/>
      <c r="B21" s="477" t="s">
        <v>80</v>
      </c>
      <c r="C21" s="484"/>
      <c r="D21" s="484"/>
      <c r="E21" s="485"/>
      <c r="F21" s="277"/>
      <c r="G21" s="278"/>
      <c r="H21" s="277"/>
      <c r="I21" s="15"/>
    </row>
    <row r="22" spans="1:9" ht="17.25" customHeight="1">
      <c r="A22" s="15"/>
      <c r="B22" s="477" t="s">
        <v>81</v>
      </c>
      <c r="C22" s="484"/>
      <c r="D22" s="484"/>
      <c r="E22" s="485"/>
      <c r="F22" s="277"/>
      <c r="G22" s="278"/>
      <c r="H22" s="277"/>
      <c r="I22" s="15"/>
    </row>
    <row r="23" spans="1:11" ht="15">
      <c r="A23" s="146"/>
      <c r="B23" s="477" t="s">
        <v>248</v>
      </c>
      <c r="C23" s="484"/>
      <c r="D23" s="484"/>
      <c r="E23" s="485"/>
      <c r="F23" s="277"/>
      <c r="G23" s="375"/>
      <c r="H23" s="277"/>
      <c r="I23" s="146"/>
      <c r="J23" s="146"/>
      <c r="K23" s="146"/>
    </row>
    <row r="24" spans="1:9" ht="18.75" customHeight="1">
      <c r="A24" s="15"/>
      <c r="B24" s="477" t="s">
        <v>82</v>
      </c>
      <c r="C24" s="477"/>
      <c r="D24" s="477"/>
      <c r="E24" s="494"/>
      <c r="F24" s="277">
        <v>2333</v>
      </c>
      <c r="G24" s="278"/>
      <c r="H24" s="277"/>
      <c r="I24" s="15"/>
    </row>
    <row r="25" spans="1:9" s="118" customFormat="1" ht="21" customHeight="1">
      <c r="A25" s="15"/>
      <c r="B25" s="495" t="s">
        <v>83</v>
      </c>
      <c r="C25" s="496"/>
      <c r="D25" s="496"/>
      <c r="E25" s="496"/>
      <c r="F25" s="497"/>
      <c r="G25" s="478"/>
      <c r="H25" s="478"/>
      <c r="I25" s="15"/>
    </row>
    <row r="26" spans="1:9" ht="15.75">
      <c r="A26" s="15"/>
      <c r="B26" s="466"/>
      <c r="C26" s="472"/>
      <c r="D26" s="472"/>
      <c r="E26" s="473"/>
      <c r="F26" s="277"/>
      <c r="G26" s="280"/>
      <c r="H26" s="277"/>
      <c r="I26" s="120"/>
    </row>
    <row r="27" spans="1:9" ht="15.75">
      <c r="A27" s="15"/>
      <c r="B27" s="466"/>
      <c r="C27" s="472"/>
      <c r="D27" s="472"/>
      <c r="E27" s="473"/>
      <c r="F27" s="277"/>
      <c r="G27" s="280"/>
      <c r="H27" s="277"/>
      <c r="I27" s="120"/>
    </row>
    <row r="28" spans="1:9" ht="15.75">
      <c r="A28" s="15"/>
      <c r="B28" s="466"/>
      <c r="C28" s="472"/>
      <c r="D28" s="472"/>
      <c r="E28" s="473"/>
      <c r="F28" s="277"/>
      <c r="G28" s="280"/>
      <c r="H28" s="277"/>
      <c r="I28" s="120"/>
    </row>
    <row r="29" spans="1:9" ht="15.75">
      <c r="A29" s="15"/>
      <c r="B29" s="466"/>
      <c r="C29" s="472"/>
      <c r="D29" s="472"/>
      <c r="E29" s="473"/>
      <c r="F29" s="277"/>
      <c r="G29" s="280"/>
      <c r="H29" s="277"/>
      <c r="I29" s="120"/>
    </row>
    <row r="30" spans="1:9" ht="15.75">
      <c r="A30" s="15"/>
      <c r="B30" s="466"/>
      <c r="C30" s="472"/>
      <c r="D30" s="472"/>
      <c r="E30" s="473"/>
      <c r="F30" s="277"/>
      <c r="G30" s="280"/>
      <c r="H30" s="277"/>
      <c r="I30" s="120"/>
    </row>
    <row r="31" spans="1:9" ht="15.75">
      <c r="A31" s="15"/>
      <c r="B31" s="466"/>
      <c r="C31" s="472"/>
      <c r="D31" s="472"/>
      <c r="E31" s="473"/>
      <c r="F31" s="277"/>
      <c r="G31" s="280"/>
      <c r="H31" s="277"/>
      <c r="I31" s="120"/>
    </row>
    <row r="32" spans="1:9" s="118" customFormat="1" ht="27" customHeight="1">
      <c r="A32" s="15"/>
      <c r="B32" s="474" t="s">
        <v>84</v>
      </c>
      <c r="C32" s="475"/>
      <c r="D32" s="475"/>
      <c r="E32" s="476"/>
      <c r="F32" s="136"/>
      <c r="G32" s="117"/>
      <c r="H32" s="136"/>
      <c r="I32" s="15"/>
    </row>
    <row r="33" spans="1:9" ht="15.75">
      <c r="A33" s="15"/>
      <c r="B33" s="466"/>
      <c r="C33" s="472"/>
      <c r="D33" s="472"/>
      <c r="E33" s="473"/>
      <c r="F33" s="277"/>
      <c r="G33" s="280"/>
      <c r="H33" s="277"/>
      <c r="I33" s="120"/>
    </row>
    <row r="34" spans="1:9" ht="15.75">
      <c r="A34" s="15"/>
      <c r="B34" s="466"/>
      <c r="C34" s="472"/>
      <c r="D34" s="472"/>
      <c r="E34" s="473"/>
      <c r="F34" s="277"/>
      <c r="G34" s="280"/>
      <c r="H34" s="277"/>
      <c r="I34" s="120"/>
    </row>
    <row r="35" spans="1:9" ht="15.75">
      <c r="A35" s="15"/>
      <c r="B35" s="466"/>
      <c r="C35" s="472"/>
      <c r="D35" s="472"/>
      <c r="E35" s="473"/>
      <c r="F35" s="277"/>
      <c r="G35" s="280"/>
      <c r="H35" s="277"/>
      <c r="I35" s="120"/>
    </row>
    <row r="36" spans="1:9" ht="15.75">
      <c r="A36" s="15"/>
      <c r="B36" s="466"/>
      <c r="C36" s="472"/>
      <c r="D36" s="472"/>
      <c r="E36" s="473"/>
      <c r="F36" s="277"/>
      <c r="G36" s="280"/>
      <c r="H36" s="277"/>
      <c r="I36" s="120"/>
    </row>
    <row r="37" spans="1:9" ht="15.75">
      <c r="A37" s="15"/>
      <c r="B37" s="279"/>
      <c r="C37" s="367"/>
      <c r="D37" s="367"/>
      <c r="E37" s="368"/>
      <c r="F37" s="277"/>
      <c r="G37" s="280"/>
      <c r="H37" s="277"/>
      <c r="I37" s="120"/>
    </row>
    <row r="38" spans="1:9" s="122" customFormat="1" ht="15.75" customHeight="1">
      <c r="A38" s="121"/>
      <c r="B38" s="461" t="s">
        <v>85</v>
      </c>
      <c r="C38" s="464"/>
      <c r="D38" s="464"/>
      <c r="E38" s="465"/>
      <c r="F38" s="137">
        <f>SUM(F17:F24,F33:F37)</f>
        <v>2333</v>
      </c>
      <c r="G38" s="119"/>
      <c r="H38" s="137">
        <f>SUM(H17:H24,H33:H37)</f>
        <v>0</v>
      </c>
      <c r="I38" s="121"/>
    </row>
    <row r="39" spans="1:9" s="122" customFormat="1" ht="15.75">
      <c r="A39" s="121"/>
      <c r="B39" s="123"/>
      <c r="C39" s="123"/>
      <c r="D39" s="124"/>
      <c r="E39" s="125"/>
      <c r="F39" s="117"/>
      <c r="G39" s="117"/>
      <c r="H39" s="117"/>
      <c r="I39" s="121"/>
    </row>
    <row r="40" spans="1:8" ht="10.5" customHeight="1">
      <c r="A40" s="26"/>
      <c r="B40" s="126"/>
      <c r="C40" s="126"/>
      <c r="D40" s="55"/>
      <c r="E40" s="55"/>
      <c r="F40" s="117"/>
      <c r="G40" s="117"/>
      <c r="H40" s="117"/>
    </row>
    <row r="41" spans="1:9" ht="15">
      <c r="A41" s="15"/>
      <c r="B41" s="194" t="s">
        <v>86</v>
      </c>
      <c r="C41" s="127"/>
      <c r="D41" s="128"/>
      <c r="E41" s="55"/>
      <c r="F41" s="117"/>
      <c r="G41" s="117"/>
      <c r="H41" s="117"/>
      <c r="I41" s="15"/>
    </row>
    <row r="42" spans="1:8" ht="15">
      <c r="A42" s="15"/>
      <c r="B42" s="488" t="s">
        <v>87</v>
      </c>
      <c r="C42" s="478"/>
      <c r="D42" s="478"/>
      <c r="E42" s="479"/>
      <c r="F42" s="137">
        <f>SUM(F43:F50)</f>
        <v>0</v>
      </c>
      <c r="G42" s="130"/>
      <c r="H42" s="137">
        <f>SUM(H43:H50)</f>
        <v>0</v>
      </c>
    </row>
    <row r="43" spans="1:9" ht="30.75" customHeight="1">
      <c r="A43" s="15"/>
      <c r="B43" s="477" t="s">
        <v>88</v>
      </c>
      <c r="C43" s="478"/>
      <c r="D43" s="478"/>
      <c r="E43" s="479"/>
      <c r="F43" s="277"/>
      <c r="G43" s="278"/>
      <c r="H43" s="277"/>
      <c r="I43" s="15"/>
    </row>
    <row r="44" spans="1:9" ht="28.5" customHeight="1">
      <c r="A44" s="15"/>
      <c r="B44" s="477" t="s">
        <v>89</v>
      </c>
      <c r="C44" s="478"/>
      <c r="D44" s="478"/>
      <c r="E44" s="479"/>
      <c r="F44" s="277"/>
      <c r="G44" s="278"/>
      <c r="H44" s="277"/>
      <c r="I44" s="15"/>
    </row>
    <row r="45" spans="1:9" ht="14.25" customHeight="1">
      <c r="A45" s="15"/>
      <c r="B45" s="477" t="s">
        <v>90</v>
      </c>
      <c r="C45" s="478"/>
      <c r="D45" s="478"/>
      <c r="E45" s="479"/>
      <c r="F45" s="277"/>
      <c r="G45" s="278"/>
      <c r="H45" s="277"/>
      <c r="I45" s="15"/>
    </row>
    <row r="46" spans="1:9" ht="15">
      <c r="A46" s="15"/>
      <c r="B46" s="477" t="s">
        <v>91</v>
      </c>
      <c r="C46" s="478"/>
      <c r="D46" s="478"/>
      <c r="E46" s="479"/>
      <c r="F46" s="277"/>
      <c r="G46" s="278"/>
      <c r="H46" s="277"/>
      <c r="I46" s="15"/>
    </row>
    <row r="47" spans="1:9" s="118" customFormat="1" ht="23.25" customHeight="1">
      <c r="A47" s="15"/>
      <c r="B47" s="474" t="s">
        <v>92</v>
      </c>
      <c r="C47" s="475"/>
      <c r="D47" s="475"/>
      <c r="E47" s="476"/>
      <c r="F47" s="136"/>
      <c r="G47" s="117"/>
      <c r="H47" s="136"/>
      <c r="I47" s="15"/>
    </row>
    <row r="48" spans="1:9" ht="15">
      <c r="A48" s="15"/>
      <c r="B48" s="466"/>
      <c r="C48" s="472"/>
      <c r="D48" s="472"/>
      <c r="E48" s="473"/>
      <c r="F48" s="277"/>
      <c r="G48" s="280"/>
      <c r="H48" s="277"/>
      <c r="I48" s="15"/>
    </row>
    <row r="49" spans="1:9" ht="15">
      <c r="A49" s="15"/>
      <c r="B49" s="466"/>
      <c r="C49" s="472"/>
      <c r="D49" s="472"/>
      <c r="E49" s="473"/>
      <c r="F49" s="277"/>
      <c r="G49" s="280"/>
      <c r="H49" s="277"/>
      <c r="I49" s="15"/>
    </row>
    <row r="50" spans="1:9" ht="15">
      <c r="A50" s="15"/>
      <c r="B50" s="466"/>
      <c r="C50" s="472"/>
      <c r="D50" s="472"/>
      <c r="E50" s="473"/>
      <c r="F50" s="277"/>
      <c r="G50" s="280"/>
      <c r="H50" s="277"/>
      <c r="I50" s="15"/>
    </row>
    <row r="51" spans="1:9" ht="15">
      <c r="A51" s="15"/>
      <c r="B51" s="131"/>
      <c r="C51" s="116"/>
      <c r="D51" s="128"/>
      <c r="E51" s="55"/>
      <c r="F51" s="117"/>
      <c r="G51" s="117"/>
      <c r="H51" s="129"/>
      <c r="I51" s="15"/>
    </row>
    <row r="52" spans="1:9" ht="15">
      <c r="A52" s="15"/>
      <c r="B52" s="488" t="s">
        <v>93</v>
      </c>
      <c r="C52" s="478"/>
      <c r="D52" s="478"/>
      <c r="E52" s="479"/>
      <c r="F52" s="137">
        <f>SUM(F53:F68)</f>
        <v>0</v>
      </c>
      <c r="G52" s="130"/>
      <c r="H52" s="137">
        <f>SUM(H53:H68)</f>
        <v>0</v>
      </c>
      <c r="I52" s="15"/>
    </row>
    <row r="53" spans="1:9" ht="15" customHeight="1">
      <c r="A53" s="15"/>
      <c r="B53" s="489" t="s">
        <v>166</v>
      </c>
      <c r="C53" s="490"/>
      <c r="D53" s="490"/>
      <c r="E53" s="491"/>
      <c r="F53" s="277"/>
      <c r="G53" s="281"/>
      <c r="H53" s="277"/>
      <c r="I53" s="15"/>
    </row>
    <row r="54" spans="1:9" ht="15">
      <c r="A54" s="15"/>
      <c r="B54" s="477" t="s">
        <v>94</v>
      </c>
      <c r="C54" s="478"/>
      <c r="D54" s="478"/>
      <c r="E54" s="479"/>
      <c r="F54" s="277"/>
      <c r="G54" s="281"/>
      <c r="H54" s="277"/>
      <c r="I54" s="15"/>
    </row>
    <row r="55" spans="1:9" s="132" customFormat="1" ht="15">
      <c r="A55" s="15"/>
      <c r="B55" s="477" t="s">
        <v>95</v>
      </c>
      <c r="C55" s="486"/>
      <c r="D55" s="486"/>
      <c r="E55" s="487"/>
      <c r="F55" s="277"/>
      <c r="G55" s="281"/>
      <c r="H55" s="277"/>
      <c r="I55" s="15"/>
    </row>
    <row r="56" spans="1:9" ht="15">
      <c r="A56" s="146"/>
      <c r="B56" s="477" t="s">
        <v>249</v>
      </c>
      <c r="C56" s="484"/>
      <c r="D56" s="484"/>
      <c r="E56" s="485"/>
      <c r="F56" s="277"/>
      <c r="G56" s="278"/>
      <c r="H56" s="277"/>
      <c r="I56" s="146"/>
    </row>
    <row r="57" spans="1:9" ht="15">
      <c r="A57" s="15"/>
      <c r="B57" s="477" t="s">
        <v>96</v>
      </c>
      <c r="C57" s="484"/>
      <c r="D57" s="484"/>
      <c r="E57" s="485"/>
      <c r="F57" s="277"/>
      <c r="G57" s="278"/>
      <c r="H57" s="277"/>
      <c r="I57" s="15"/>
    </row>
    <row r="58" spans="1:9" ht="13.5" customHeight="1">
      <c r="A58" s="15"/>
      <c r="B58" s="477" t="s">
        <v>97</v>
      </c>
      <c r="C58" s="478"/>
      <c r="D58" s="478"/>
      <c r="E58" s="479"/>
      <c r="F58" s="277"/>
      <c r="G58" s="278"/>
      <c r="H58" s="277"/>
      <c r="I58" s="15"/>
    </row>
    <row r="59" spans="1:9" ht="15" customHeight="1">
      <c r="A59" s="15"/>
      <c r="B59" s="477" t="s">
        <v>98</v>
      </c>
      <c r="C59" s="478"/>
      <c r="D59" s="478"/>
      <c r="E59" s="479"/>
      <c r="F59" s="277"/>
      <c r="G59" s="278"/>
      <c r="H59" s="277"/>
      <c r="I59" s="15"/>
    </row>
    <row r="60" spans="1:9" ht="15.75">
      <c r="A60" s="15"/>
      <c r="B60" s="477" t="s">
        <v>99</v>
      </c>
      <c r="C60" s="478"/>
      <c r="D60" s="478"/>
      <c r="E60" s="479"/>
      <c r="F60" s="277"/>
      <c r="G60" s="278"/>
      <c r="H60" s="277"/>
      <c r="I60" s="120"/>
    </row>
    <row r="61" spans="1:9" s="132" customFormat="1" ht="15">
      <c r="A61" s="15"/>
      <c r="B61" s="477" t="s">
        <v>217</v>
      </c>
      <c r="C61" s="482"/>
      <c r="D61" s="482"/>
      <c r="E61" s="483"/>
      <c r="F61" s="277"/>
      <c r="G61" s="281"/>
      <c r="H61" s="277"/>
      <c r="I61" s="15"/>
    </row>
    <row r="62" spans="1:11" ht="14.25" customHeight="1">
      <c r="A62" s="146"/>
      <c r="B62" s="477" t="s">
        <v>216</v>
      </c>
      <c r="C62" s="482"/>
      <c r="D62" s="482"/>
      <c r="E62" s="483"/>
      <c r="F62" s="277"/>
      <c r="G62" s="375"/>
      <c r="H62" s="277"/>
      <c r="J62" s="118"/>
      <c r="K62" s="146"/>
    </row>
    <row r="63" spans="1:8" ht="15">
      <c r="A63" s="15"/>
      <c r="B63" s="477" t="s">
        <v>100</v>
      </c>
      <c r="C63" s="478"/>
      <c r="D63" s="478"/>
      <c r="E63" s="479"/>
      <c r="F63" s="277"/>
      <c r="G63" s="278"/>
      <c r="H63" s="277"/>
    </row>
    <row r="64" spans="1:9" ht="15">
      <c r="A64" s="15"/>
      <c r="B64" s="477" t="s">
        <v>101</v>
      </c>
      <c r="C64" s="480"/>
      <c r="D64" s="480"/>
      <c r="E64" s="481"/>
      <c r="F64" s="117"/>
      <c r="G64" s="119"/>
      <c r="H64" s="117"/>
      <c r="I64" s="15"/>
    </row>
    <row r="65" spans="1:8" ht="15">
      <c r="A65" s="15"/>
      <c r="B65" s="466"/>
      <c r="C65" s="467"/>
      <c r="D65" s="467"/>
      <c r="E65" s="468"/>
      <c r="F65" s="277"/>
      <c r="G65" s="280"/>
      <c r="H65" s="277"/>
    </row>
    <row r="66" spans="1:9" ht="15">
      <c r="A66" s="15"/>
      <c r="B66" s="466"/>
      <c r="C66" s="467"/>
      <c r="D66" s="467"/>
      <c r="E66" s="468"/>
      <c r="F66" s="277"/>
      <c r="G66" s="280"/>
      <c r="H66" s="277"/>
      <c r="I66" s="15"/>
    </row>
    <row r="67" spans="2:9" s="122" customFormat="1" ht="15.75">
      <c r="B67" s="466"/>
      <c r="C67" s="467"/>
      <c r="D67" s="467"/>
      <c r="E67" s="468"/>
      <c r="F67" s="277"/>
      <c r="G67" s="280"/>
      <c r="H67" s="277"/>
      <c r="I67" s="121"/>
    </row>
    <row r="68" spans="2:8" s="122" customFormat="1" ht="15.75">
      <c r="B68" s="466"/>
      <c r="C68" s="467"/>
      <c r="D68" s="467"/>
      <c r="E68" s="468"/>
      <c r="F68" s="277"/>
      <c r="G68" s="280"/>
      <c r="H68" s="277"/>
    </row>
    <row r="69" spans="2:8" s="122" customFormat="1" ht="15.75">
      <c r="B69" s="461" t="s">
        <v>102</v>
      </c>
      <c r="C69" s="464"/>
      <c r="D69" s="464"/>
      <c r="E69" s="465"/>
      <c r="F69" s="137">
        <f>F42+F52</f>
        <v>0</v>
      </c>
      <c r="G69" s="129"/>
      <c r="H69" s="137">
        <f>H42+H52</f>
        <v>0</v>
      </c>
    </row>
    <row r="70" spans="2:8" s="122" customFormat="1" ht="15.75">
      <c r="B70" s="133"/>
      <c r="C70" s="133"/>
      <c r="D70" s="121"/>
      <c r="E70" s="121"/>
      <c r="F70" s="129"/>
      <c r="G70" s="117"/>
      <c r="H70" s="129"/>
    </row>
    <row r="71" spans="2:8" s="122" customFormat="1" ht="15.75">
      <c r="B71" s="461" t="s">
        <v>103</v>
      </c>
      <c r="C71" s="464"/>
      <c r="D71" s="464"/>
      <c r="E71" s="465"/>
      <c r="F71" s="137">
        <f>F38-F69</f>
        <v>2333</v>
      </c>
      <c r="G71" s="117"/>
      <c r="H71" s="137">
        <f>H38-H69</f>
        <v>0</v>
      </c>
    </row>
    <row r="72" spans="2:8" ht="15.75">
      <c r="B72" s="133"/>
      <c r="C72" s="133"/>
      <c r="D72" s="121"/>
      <c r="E72" s="121"/>
      <c r="F72" s="134"/>
      <c r="G72" s="15"/>
      <c r="H72" s="134"/>
    </row>
    <row r="73" spans="2:8" s="122" customFormat="1" ht="15.75">
      <c r="B73" s="461" t="s">
        <v>250</v>
      </c>
      <c r="C73" s="462"/>
      <c r="D73" s="462"/>
      <c r="E73" s="463"/>
      <c r="F73" s="282"/>
      <c r="G73" s="278"/>
      <c r="H73" s="282"/>
    </row>
    <row r="74" spans="2:8" ht="15.75">
      <c r="B74" s="370"/>
      <c r="C74" s="370"/>
      <c r="D74" s="371"/>
      <c r="E74" s="371"/>
      <c r="F74" s="134"/>
      <c r="G74" s="15"/>
      <c r="H74" s="134"/>
    </row>
    <row r="75" spans="2:8" s="122" customFormat="1" ht="15.75">
      <c r="B75" s="461" t="s">
        <v>104</v>
      </c>
      <c r="C75" s="462"/>
      <c r="D75" s="462"/>
      <c r="E75" s="463"/>
      <c r="F75" s="137" t="e">
        <f>F69/F73</f>
        <v>#DIV/0!</v>
      </c>
      <c r="G75" s="117"/>
      <c r="H75" s="137" t="e">
        <f>H69/H73</f>
        <v>#DIV/0!</v>
      </c>
    </row>
    <row r="76" spans="2:5" s="122" customFormat="1" ht="15.75">
      <c r="B76" s="372"/>
      <c r="C76" s="372"/>
      <c r="D76" s="372"/>
      <c r="E76" s="372"/>
    </row>
    <row r="77" spans="2:9" s="122" customFormat="1" ht="15.75" customHeight="1">
      <c r="B77" s="461" t="s">
        <v>251</v>
      </c>
      <c r="C77" s="462"/>
      <c r="D77" s="462"/>
      <c r="E77" s="463"/>
      <c r="F77" s="295">
        <f>'[1]Formulaire AES 1'!G117</f>
        <v>0</v>
      </c>
      <c r="G77" s="278"/>
      <c r="H77" s="295">
        <f>'[1]Formulaire AES 1'!G117</f>
        <v>0</v>
      </c>
      <c r="I77" s="372" t="s">
        <v>239</v>
      </c>
    </row>
    <row r="78" spans="2:9" s="122" customFormat="1" ht="15.75">
      <c r="B78" s="373"/>
      <c r="C78" s="374"/>
      <c r="D78" s="374"/>
      <c r="E78" s="374"/>
      <c r="F78" s="296"/>
      <c r="G78" s="296"/>
      <c r="H78" s="296"/>
      <c r="I78" s="297"/>
    </row>
    <row r="79" spans="2:8" s="122" customFormat="1" ht="15.75">
      <c r="B79" s="461" t="s">
        <v>252</v>
      </c>
      <c r="C79" s="462"/>
      <c r="D79" s="462"/>
      <c r="E79" s="463"/>
      <c r="F79" s="298" t="e">
        <f>F68/F77</f>
        <v>#DIV/0!</v>
      </c>
      <c r="G79" s="117"/>
      <c r="H79" s="298" t="e">
        <f>H68/H77</f>
        <v>#DIV/0!</v>
      </c>
    </row>
    <row r="80" ht="16.5" customHeight="1">
      <c r="G80" s="15"/>
    </row>
    <row r="81" spans="2:8" s="132" customFormat="1" ht="51.75" customHeight="1">
      <c r="B81" s="469" t="s">
        <v>105</v>
      </c>
      <c r="C81" s="470"/>
      <c r="D81" s="470"/>
      <c r="E81" s="470"/>
      <c r="F81" s="471"/>
      <c r="G81" s="471"/>
      <c r="H81" s="471"/>
    </row>
    <row r="82" spans="2:8" ht="15">
      <c r="B82" s="466" t="s">
        <v>106</v>
      </c>
      <c r="C82" s="472"/>
      <c r="D82" s="472"/>
      <c r="E82" s="473"/>
      <c r="F82" s="277"/>
      <c r="G82" s="254"/>
      <c r="H82" s="277"/>
    </row>
    <row r="83" spans="2:8" ht="15">
      <c r="B83" s="466" t="s">
        <v>107</v>
      </c>
      <c r="C83" s="472"/>
      <c r="D83" s="472"/>
      <c r="E83" s="473"/>
      <c r="F83" s="277"/>
      <c r="G83" s="254"/>
      <c r="H83" s="277"/>
    </row>
    <row r="84" spans="2:8" ht="15">
      <c r="B84" s="466"/>
      <c r="C84" s="472"/>
      <c r="D84" s="472"/>
      <c r="E84" s="473"/>
      <c r="F84" s="277"/>
      <c r="G84" s="254"/>
      <c r="H84" s="277"/>
    </row>
    <row r="85" spans="2:8" ht="15">
      <c r="B85" s="466"/>
      <c r="C85" s="472"/>
      <c r="D85" s="472"/>
      <c r="E85" s="473"/>
      <c r="F85" s="277"/>
      <c r="G85" s="254"/>
      <c r="H85" s="277"/>
    </row>
    <row r="86" spans="2:8" ht="15">
      <c r="B86" s="283"/>
      <c r="C86" s="283"/>
      <c r="D86" s="283"/>
      <c r="E86" s="283"/>
      <c r="F86" s="277"/>
      <c r="G86" s="254"/>
      <c r="H86" s="277"/>
    </row>
    <row r="87" spans="5:8" ht="15">
      <c r="E87" s="144" t="s">
        <v>108</v>
      </c>
      <c r="F87" s="137">
        <f>SUM(F82:F86)</f>
        <v>0</v>
      </c>
      <c r="G87" s="15"/>
      <c r="H87" s="137">
        <f>SUM(H82:H86)</f>
        <v>0</v>
      </c>
    </row>
    <row r="88" spans="1:19" ht="18.75">
      <c r="A88" s="95"/>
      <c r="B88" s="135" t="s">
        <v>109</v>
      </c>
      <c r="C88" s="99"/>
      <c r="D88" s="99"/>
      <c r="E88" s="99"/>
      <c r="F88" s="99"/>
      <c r="G88" s="99"/>
      <c r="H88" s="90"/>
      <c r="I88" s="122"/>
      <c r="J88" s="122"/>
      <c r="K88" s="94"/>
      <c r="L88" s="94"/>
      <c r="M88" s="94"/>
      <c r="N88" s="94"/>
      <c r="O88" s="94"/>
      <c r="P88" s="94"/>
      <c r="Q88" s="94"/>
      <c r="R88" s="94"/>
      <c r="S88" s="94"/>
    </row>
    <row r="89" spans="1:19" ht="15.75">
      <c r="A89" s="95"/>
      <c r="B89" s="456"/>
      <c r="C89" s="457"/>
      <c r="D89" s="458"/>
      <c r="E89" s="458"/>
      <c r="F89" s="458"/>
      <c r="G89" s="458"/>
      <c r="H89" s="458"/>
      <c r="I89" s="122"/>
      <c r="J89" s="122"/>
      <c r="K89" s="94"/>
      <c r="L89" s="94"/>
      <c r="M89" s="94"/>
      <c r="N89" s="94"/>
      <c r="O89" s="94"/>
      <c r="P89" s="94"/>
      <c r="Q89" s="94"/>
      <c r="R89" s="94"/>
      <c r="S89" s="94"/>
    </row>
    <row r="90" spans="1:10" ht="15.75">
      <c r="A90" s="95"/>
      <c r="B90" s="459"/>
      <c r="C90" s="460"/>
      <c r="D90" s="460"/>
      <c r="E90" s="460"/>
      <c r="F90" s="460"/>
      <c r="G90" s="460"/>
      <c r="H90" s="460"/>
      <c r="I90" s="122"/>
      <c r="J90" s="122"/>
    </row>
    <row r="91" spans="9:10" ht="15.75">
      <c r="I91" s="122"/>
      <c r="J91" s="122"/>
    </row>
  </sheetData>
  <sheetProtection password="EB4E" sheet="1" formatCells="0" formatColumns="0" formatRows="0" insertColumns="0" insertRows="0"/>
  <mergeCells count="60">
    <mergeCell ref="B38:E38"/>
    <mergeCell ref="B42:E42"/>
    <mergeCell ref="B30:E30"/>
    <mergeCell ref="B31:E31"/>
    <mergeCell ref="B79:E79"/>
    <mergeCell ref="B19:E19"/>
    <mergeCell ref="B23:E23"/>
    <mergeCell ref="B56:E56"/>
    <mergeCell ref="B62:E62"/>
    <mergeCell ref="B77:E77"/>
    <mergeCell ref="B43:E43"/>
    <mergeCell ref="B44:E44"/>
    <mergeCell ref="B21:E21"/>
    <mergeCell ref="B18:E18"/>
    <mergeCell ref="B84:E84"/>
    <mergeCell ref="B85:E85"/>
    <mergeCell ref="B24:E24"/>
    <mergeCell ref="B25:H25"/>
    <mergeCell ref="B34:E34"/>
    <mergeCell ref="B35:E35"/>
    <mergeCell ref="B32:E32"/>
    <mergeCell ref="B33:E33"/>
    <mergeCell ref="B45:E45"/>
    <mergeCell ref="B46:E46"/>
    <mergeCell ref="B11:H11"/>
    <mergeCell ref="B17:E17"/>
    <mergeCell ref="B28:E28"/>
    <mergeCell ref="B29:E29"/>
    <mergeCell ref="B26:E26"/>
    <mergeCell ref="B27:E27"/>
    <mergeCell ref="B22:E22"/>
    <mergeCell ref="B20:E20"/>
    <mergeCell ref="B57:E57"/>
    <mergeCell ref="B54:E54"/>
    <mergeCell ref="B55:E55"/>
    <mergeCell ref="B52:E52"/>
    <mergeCell ref="B53:E53"/>
    <mergeCell ref="B36:E36"/>
    <mergeCell ref="B49:E49"/>
    <mergeCell ref="B50:E50"/>
    <mergeCell ref="B47:E47"/>
    <mergeCell ref="B48:E48"/>
    <mergeCell ref="B65:E65"/>
    <mergeCell ref="B66:E66"/>
    <mergeCell ref="B60:E60"/>
    <mergeCell ref="B63:E63"/>
    <mergeCell ref="B58:E58"/>
    <mergeCell ref="B59:E59"/>
    <mergeCell ref="B64:E64"/>
    <mergeCell ref="B61:E61"/>
    <mergeCell ref="B89:H90"/>
    <mergeCell ref="B73:E73"/>
    <mergeCell ref="B75:E75"/>
    <mergeCell ref="B69:E69"/>
    <mergeCell ref="B71:E71"/>
    <mergeCell ref="B67:E67"/>
    <mergeCell ref="B68:E68"/>
    <mergeCell ref="B81:H81"/>
    <mergeCell ref="B82:E82"/>
    <mergeCell ref="B83:E83"/>
  </mergeCells>
  <printOptions/>
  <pageMargins left="0.5118110236220472" right="0.5118110236220472" top="0.35433070866141736" bottom="0.35433070866141736" header="0.31496062992125984" footer="0.31496062992125984"/>
  <pageSetup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V103"/>
  <sheetViews>
    <sheetView zoomScale="80" zoomScaleNormal="80" workbookViewId="0" topLeftCell="A1">
      <selection activeCell="I106" sqref="I106"/>
    </sheetView>
  </sheetViews>
  <sheetFormatPr defaultColWidth="11.421875" defaultRowHeight="15"/>
  <cols>
    <col min="1" max="1" width="2.421875" style="18" customWidth="1"/>
    <col min="2" max="2" width="11.421875" style="18" customWidth="1"/>
    <col min="3" max="3" width="20.28125" style="18" customWidth="1"/>
    <col min="4" max="4" width="19.7109375" style="18" customWidth="1"/>
    <col min="5" max="5" width="20.57421875" style="18" customWidth="1"/>
    <col min="6" max="6" width="25.28125" style="18" customWidth="1"/>
    <col min="7" max="7" width="25.421875" style="18" customWidth="1"/>
    <col min="8" max="8" width="26.140625" style="18" customWidth="1"/>
    <col min="9" max="9" width="26.57421875" style="18" customWidth="1"/>
    <col min="10" max="10" width="25.00390625" style="18" customWidth="1"/>
    <col min="11" max="11" width="25.28125" style="2" customWidth="1"/>
    <col min="12" max="12" width="17.57421875" style="2" customWidth="1"/>
    <col min="13" max="13" width="17.7109375" style="2" customWidth="1"/>
    <col min="14" max="14" width="17.421875" style="2" customWidth="1"/>
    <col min="15" max="15" width="16.00390625" style="2" customWidth="1"/>
    <col min="16" max="18" width="11.421875" style="2" customWidth="1"/>
    <col min="19" max="16384" width="11.421875" style="18" customWidth="1"/>
  </cols>
  <sheetData>
    <row r="1" spans="2:18" s="1" customFormat="1" ht="18" customHeight="1">
      <c r="B1" s="2"/>
      <c r="C1" s="2"/>
      <c r="D1" s="2"/>
      <c r="E1" s="2"/>
      <c r="F1" s="2"/>
      <c r="G1" s="2"/>
      <c r="H1" s="2"/>
      <c r="I1" s="2"/>
      <c r="J1" s="2"/>
      <c r="K1" s="2"/>
      <c r="L1" s="2"/>
      <c r="M1" s="2"/>
      <c r="N1" s="2"/>
      <c r="O1" s="2"/>
      <c r="P1" s="2"/>
      <c r="Q1" s="2"/>
      <c r="R1" s="2"/>
    </row>
    <row r="2" spans="2:18" s="1" customFormat="1" ht="15">
      <c r="B2" s="2"/>
      <c r="C2" s="2"/>
      <c r="D2" s="2"/>
      <c r="E2" s="2"/>
      <c r="F2" s="2"/>
      <c r="G2" s="2"/>
      <c r="H2" s="2"/>
      <c r="I2" s="2"/>
      <c r="J2" s="2"/>
      <c r="K2" s="2"/>
      <c r="L2" s="2"/>
      <c r="M2" s="2"/>
      <c r="N2" s="2"/>
      <c r="O2" s="2"/>
      <c r="P2" s="2"/>
      <c r="Q2" s="2"/>
      <c r="R2" s="2"/>
    </row>
    <row r="3" spans="2:18" s="1" customFormat="1" ht="15">
      <c r="B3" s="2"/>
      <c r="C3" s="2"/>
      <c r="D3" s="2"/>
      <c r="E3" s="3"/>
      <c r="F3" s="3"/>
      <c r="G3" s="3"/>
      <c r="H3" s="3"/>
      <c r="I3" s="3"/>
      <c r="J3" s="3"/>
      <c r="K3" s="2"/>
      <c r="L3" s="2"/>
      <c r="M3" s="2"/>
      <c r="N3" s="2"/>
      <c r="O3" s="2"/>
      <c r="P3" s="2"/>
      <c r="Q3" s="2"/>
      <c r="R3" s="2"/>
    </row>
    <row r="4" spans="2:18" s="1" customFormat="1" ht="15">
      <c r="B4" s="2"/>
      <c r="C4" s="2"/>
      <c r="D4" s="2"/>
      <c r="F4" s="29"/>
      <c r="G4" s="29"/>
      <c r="H4" s="29" t="s">
        <v>110</v>
      </c>
      <c r="I4" s="29"/>
      <c r="J4" s="29"/>
      <c r="K4" s="2"/>
      <c r="L4" s="2"/>
      <c r="M4" s="2"/>
      <c r="N4" s="2"/>
      <c r="O4" s="2"/>
      <c r="P4" s="2"/>
      <c r="Q4" s="2"/>
      <c r="R4" s="2"/>
    </row>
    <row r="5" spans="2:18" s="1" customFormat="1" ht="15">
      <c r="B5" s="2"/>
      <c r="C5" s="2"/>
      <c r="D5" s="2"/>
      <c r="F5" s="28"/>
      <c r="G5" s="28"/>
      <c r="H5" s="28" t="s">
        <v>111</v>
      </c>
      <c r="I5" s="3"/>
      <c r="J5" s="3"/>
      <c r="K5" s="2"/>
      <c r="L5" s="2"/>
      <c r="M5" s="2"/>
      <c r="N5" s="2"/>
      <c r="O5" s="2"/>
      <c r="P5" s="2"/>
      <c r="Q5" s="2"/>
      <c r="R5" s="2"/>
    </row>
    <row r="6" spans="2:18" s="1" customFormat="1" ht="13.5" customHeight="1" thickBot="1">
      <c r="B6" s="2"/>
      <c r="C6" s="2"/>
      <c r="D6" s="2"/>
      <c r="E6" s="2"/>
      <c r="F6" s="2"/>
      <c r="G6" s="2"/>
      <c r="H6" s="2"/>
      <c r="I6" s="2"/>
      <c r="J6" s="2"/>
      <c r="K6" s="2"/>
      <c r="L6" s="2"/>
      <c r="M6" s="2"/>
      <c r="N6" s="2"/>
      <c r="O6" s="2"/>
      <c r="P6" s="2"/>
      <c r="Q6" s="2"/>
      <c r="R6" s="2"/>
    </row>
    <row r="7" spans="2:18" s="1" customFormat="1" ht="15">
      <c r="B7" s="7"/>
      <c r="C7" s="7"/>
      <c r="D7" s="7"/>
      <c r="E7" s="7"/>
      <c r="F7" s="7"/>
      <c r="G7" s="7"/>
      <c r="H7" s="7"/>
      <c r="I7" s="7"/>
      <c r="J7" s="7"/>
      <c r="K7" s="2"/>
      <c r="L7" s="2"/>
      <c r="M7" s="2"/>
      <c r="N7" s="2"/>
      <c r="O7" s="2"/>
      <c r="P7" s="2"/>
      <c r="Q7" s="2"/>
      <c r="R7" s="2"/>
    </row>
    <row r="8" spans="2:18" s="1" customFormat="1" ht="18">
      <c r="B8" s="159" t="s">
        <v>293</v>
      </c>
      <c r="C8" s="2"/>
      <c r="D8" s="2"/>
      <c r="E8" s="2"/>
      <c r="F8" s="2"/>
      <c r="G8" s="2"/>
      <c r="H8" s="2"/>
      <c r="I8" s="2"/>
      <c r="J8" s="2"/>
      <c r="K8" s="2"/>
      <c r="L8" s="2"/>
      <c r="M8" s="2"/>
      <c r="N8" s="2"/>
      <c r="O8" s="2"/>
      <c r="P8" s="2"/>
      <c r="Q8" s="2"/>
      <c r="R8" s="2"/>
    </row>
    <row r="9" spans="2:18" s="1" customFormat="1" ht="8.25" customHeight="1">
      <c r="B9" s="19"/>
      <c r="D9" s="2"/>
      <c r="E9" s="2"/>
      <c r="F9" s="2"/>
      <c r="G9" s="2"/>
      <c r="H9" s="2"/>
      <c r="I9" s="2"/>
      <c r="J9" s="2"/>
      <c r="K9" s="2"/>
      <c r="L9" s="2"/>
      <c r="M9" s="2"/>
      <c r="N9" s="2"/>
      <c r="O9" s="2"/>
      <c r="P9" s="2"/>
      <c r="Q9" s="2"/>
      <c r="R9" s="2"/>
    </row>
    <row r="10" spans="2:18" s="1" customFormat="1" ht="15" customHeight="1">
      <c r="B10" s="3" t="s">
        <v>112</v>
      </c>
      <c r="C10" s="2"/>
      <c r="D10" s="2"/>
      <c r="E10" s="2"/>
      <c r="F10" s="2"/>
      <c r="G10" s="2"/>
      <c r="H10" s="2"/>
      <c r="I10" s="2"/>
      <c r="J10" s="2"/>
      <c r="K10" s="2"/>
      <c r="L10" s="2"/>
      <c r="M10" s="2"/>
      <c r="N10" s="2"/>
      <c r="O10" s="2"/>
      <c r="P10" s="2"/>
      <c r="Q10" s="2"/>
      <c r="R10" s="2"/>
    </row>
    <row r="11" spans="2:18" s="1" customFormat="1" ht="24" customHeight="1">
      <c r="B11" s="52" t="s">
        <v>294</v>
      </c>
      <c r="C11" s="2"/>
      <c r="D11" s="2"/>
      <c r="E11" s="2"/>
      <c r="F11" s="2"/>
      <c r="G11" s="2"/>
      <c r="H11" s="2"/>
      <c r="I11" s="2"/>
      <c r="J11" s="2"/>
      <c r="K11" s="2"/>
      <c r="L11" s="2"/>
      <c r="M11" s="2"/>
      <c r="N11" s="2"/>
      <c r="O11" s="2"/>
      <c r="P11" s="2"/>
      <c r="Q11" s="2"/>
      <c r="R11" s="2"/>
    </row>
    <row r="12" spans="2:18" s="1" customFormat="1" ht="12" customHeight="1" thickBot="1">
      <c r="B12" s="2"/>
      <c r="C12" s="2"/>
      <c r="D12" s="2"/>
      <c r="E12" s="2"/>
      <c r="F12" s="2"/>
      <c r="G12" s="2"/>
      <c r="H12" s="2"/>
      <c r="I12" s="2"/>
      <c r="J12" s="2"/>
      <c r="K12" s="2"/>
      <c r="L12" s="2"/>
      <c r="M12" s="2"/>
      <c r="N12" s="2"/>
      <c r="O12" s="2"/>
      <c r="P12" s="2"/>
      <c r="Q12" s="2"/>
      <c r="R12" s="2"/>
    </row>
    <row r="13" spans="2:18" s="1" customFormat="1" ht="17.25" customHeight="1">
      <c r="B13" s="499" t="s">
        <v>317</v>
      </c>
      <c r="C13" s="500"/>
      <c r="D13" s="500"/>
      <c r="E13" s="500"/>
      <c r="F13" s="500"/>
      <c r="G13" s="500"/>
      <c r="H13" s="500"/>
      <c r="I13" s="500"/>
      <c r="J13" s="500"/>
      <c r="K13" s="501"/>
      <c r="L13" s="2"/>
      <c r="M13" s="2"/>
      <c r="N13" s="2"/>
      <c r="O13" s="2"/>
      <c r="P13" s="2"/>
      <c r="Q13" s="2"/>
      <c r="R13" s="2"/>
    </row>
    <row r="14" spans="2:18" s="1" customFormat="1" ht="54" customHeight="1" thickBot="1">
      <c r="B14" s="502"/>
      <c r="C14" s="503"/>
      <c r="D14" s="503"/>
      <c r="E14" s="503"/>
      <c r="F14" s="503"/>
      <c r="G14" s="503"/>
      <c r="H14" s="503"/>
      <c r="I14" s="503"/>
      <c r="J14" s="503"/>
      <c r="K14" s="504"/>
      <c r="L14" s="2"/>
      <c r="M14" s="2"/>
      <c r="N14" s="2"/>
      <c r="O14" s="2"/>
      <c r="P14" s="2"/>
      <c r="Q14" s="2"/>
      <c r="R14" s="2"/>
    </row>
    <row r="15" spans="2:18" s="1" customFormat="1" ht="11.25" customHeight="1" thickBot="1">
      <c r="B15" s="2"/>
      <c r="C15" s="2"/>
      <c r="D15" s="2"/>
      <c r="E15" s="2"/>
      <c r="F15" s="2"/>
      <c r="G15" s="2"/>
      <c r="H15" s="2"/>
      <c r="I15" s="2"/>
      <c r="J15" s="2"/>
      <c r="K15" s="2"/>
      <c r="L15" s="2"/>
      <c r="M15" s="2"/>
      <c r="N15" s="2"/>
      <c r="O15" s="2"/>
      <c r="P15" s="2"/>
      <c r="Q15" s="2"/>
      <c r="R15" s="2"/>
    </row>
    <row r="16" spans="2:15" s="1" customFormat="1" ht="243.75" customHeight="1" thickBot="1">
      <c r="B16" s="505" t="s">
        <v>333</v>
      </c>
      <c r="C16" s="493"/>
      <c r="D16" s="493"/>
      <c r="E16" s="493"/>
      <c r="F16" s="493"/>
      <c r="G16" s="493"/>
      <c r="H16" s="493"/>
      <c r="I16" s="493"/>
      <c r="J16" s="493"/>
      <c r="K16" s="506"/>
      <c r="L16" s="2"/>
      <c r="M16" s="2"/>
      <c r="N16" s="2"/>
      <c r="O16" s="2"/>
    </row>
    <row r="17" spans="2:18" s="1" customFormat="1" ht="15">
      <c r="B17" s="2"/>
      <c r="C17" s="2"/>
      <c r="D17" s="2"/>
      <c r="E17" s="2"/>
      <c r="F17" s="2"/>
      <c r="G17" s="2"/>
      <c r="H17" s="2"/>
      <c r="I17" s="2"/>
      <c r="K17" s="2"/>
      <c r="L17" s="2"/>
      <c r="M17" s="2"/>
      <c r="N17" s="2"/>
      <c r="O17" s="2"/>
      <c r="P17" s="2"/>
      <c r="Q17" s="2"/>
      <c r="R17" s="2"/>
    </row>
    <row r="18" spans="1:18" ht="15" customHeight="1">
      <c r="A18" s="15"/>
      <c r="B18" s="17" t="s">
        <v>113</v>
      </c>
      <c r="C18" s="17"/>
      <c r="D18" s="51" t="s">
        <v>298</v>
      </c>
      <c r="E18" s="284"/>
      <c r="F18" s="285" t="s">
        <v>114</v>
      </c>
      <c r="G18" s="284"/>
      <c r="J18" s="507"/>
      <c r="K18" s="508"/>
      <c r="L18" s="508"/>
      <c r="M18" s="508"/>
      <c r="N18" s="18"/>
      <c r="O18" s="22" t="s">
        <v>115</v>
      </c>
      <c r="Q18" s="15"/>
      <c r="R18" s="21"/>
    </row>
    <row r="19" spans="2:20" s="1" customFormat="1" ht="17.25" customHeight="1">
      <c r="B19" s="2"/>
      <c r="C19" s="2"/>
      <c r="D19" s="2"/>
      <c r="E19" s="354" t="s">
        <v>299</v>
      </c>
      <c r="F19" s="2"/>
      <c r="G19" s="8"/>
      <c r="H19" s="2"/>
      <c r="I19" s="2"/>
      <c r="J19" s="508"/>
      <c r="K19" s="508"/>
      <c r="L19" s="508"/>
      <c r="M19" s="508"/>
      <c r="N19" s="2"/>
      <c r="O19" s="2"/>
      <c r="P19" s="2"/>
      <c r="Q19" s="2"/>
      <c r="R19" s="2"/>
      <c r="S19" s="2"/>
      <c r="T19" s="2"/>
    </row>
    <row r="20" spans="2:15" s="224" customFormat="1" ht="16.5" thickBot="1">
      <c r="B20" s="6" t="s">
        <v>116</v>
      </c>
      <c r="D20" s="299"/>
      <c r="E20" s="299"/>
      <c r="F20" s="299"/>
      <c r="G20" s="299"/>
      <c r="H20" s="299"/>
      <c r="I20" s="299"/>
      <c r="J20" s="300"/>
      <c r="K20" s="300"/>
      <c r="L20" s="300"/>
      <c r="M20" s="300"/>
      <c r="N20" s="299"/>
      <c r="O20" s="299"/>
    </row>
    <row r="21" spans="2:18" s="224" customFormat="1" ht="15" customHeight="1">
      <c r="B21" s="301" t="s">
        <v>262</v>
      </c>
      <c r="C21" s="302"/>
      <c r="D21" s="302"/>
      <c r="E21" s="303"/>
      <c r="F21" s="303"/>
      <c r="G21" s="303"/>
      <c r="H21" s="303"/>
      <c r="I21" s="304"/>
      <c r="J21" s="300"/>
      <c r="K21" s="300"/>
      <c r="L21" s="300"/>
      <c r="M21" s="300"/>
      <c r="N21" s="299"/>
      <c r="O21" s="299"/>
      <c r="P21" s="299"/>
      <c r="Q21" s="299"/>
      <c r="R21" s="299"/>
    </row>
    <row r="22" spans="2:18" s="224" customFormat="1" ht="15" customHeight="1">
      <c r="B22" s="348" t="s">
        <v>275</v>
      </c>
      <c r="C22" s="307"/>
      <c r="D22" s="307"/>
      <c r="E22" s="308"/>
      <c r="F22" s="308"/>
      <c r="G22" s="308"/>
      <c r="H22" s="308"/>
      <c r="I22" s="305"/>
      <c r="J22" s="300"/>
      <c r="K22" s="300"/>
      <c r="L22" s="300"/>
      <c r="M22" s="300"/>
      <c r="N22" s="299"/>
      <c r="O22" s="299"/>
      <c r="P22" s="299"/>
      <c r="Q22" s="299"/>
      <c r="R22" s="299"/>
    </row>
    <row r="23" spans="2:18" s="224" customFormat="1" ht="15" customHeight="1">
      <c r="B23" s="306" t="s">
        <v>263</v>
      </c>
      <c r="C23" s="307"/>
      <c r="D23" s="307"/>
      <c r="E23" s="308"/>
      <c r="F23" s="308"/>
      <c r="G23" s="308"/>
      <c r="H23" s="308"/>
      <c r="I23" s="305"/>
      <c r="J23" s="300"/>
      <c r="K23" s="300"/>
      <c r="L23" s="300"/>
      <c r="M23" s="300"/>
      <c r="N23" s="299"/>
      <c r="O23" s="299"/>
      <c r="P23" s="299"/>
      <c r="Q23" s="299"/>
      <c r="R23" s="299"/>
    </row>
    <row r="24" spans="2:18" s="224" customFormat="1" ht="15">
      <c r="B24" s="349" t="s">
        <v>264</v>
      </c>
      <c r="C24" s="307"/>
      <c r="D24" s="307"/>
      <c r="E24" s="308"/>
      <c r="F24" s="308"/>
      <c r="G24" s="308"/>
      <c r="H24" s="308"/>
      <c r="I24" s="305"/>
      <c r="J24" s="300"/>
      <c r="K24" s="300"/>
      <c r="L24" s="300"/>
      <c r="M24" s="300"/>
      <c r="N24" s="299"/>
      <c r="O24" s="299"/>
      <c r="P24" s="299"/>
      <c r="Q24" s="299"/>
      <c r="R24" s="299"/>
    </row>
    <row r="25" spans="2:18" s="224" customFormat="1" ht="30.75" customHeight="1">
      <c r="B25" s="348" t="s">
        <v>253</v>
      </c>
      <c r="C25" s="307"/>
      <c r="D25" s="307"/>
      <c r="E25" s="308"/>
      <c r="F25" s="308"/>
      <c r="G25" s="308"/>
      <c r="H25" s="308"/>
      <c r="I25" s="305"/>
      <c r="J25" s="300"/>
      <c r="K25" s="300"/>
      <c r="L25" s="300"/>
      <c r="M25" s="300"/>
      <c r="N25" s="299"/>
      <c r="O25" s="299"/>
      <c r="P25" s="299"/>
      <c r="Q25" s="299"/>
      <c r="R25" s="299"/>
    </row>
    <row r="26" spans="2:18" s="224" customFormat="1" ht="21" customHeight="1">
      <c r="B26" s="306" t="s">
        <v>117</v>
      </c>
      <c r="C26" s="307"/>
      <c r="D26" s="307"/>
      <c r="E26" s="308"/>
      <c r="F26" s="308"/>
      <c r="G26" s="308"/>
      <c r="H26" s="308"/>
      <c r="I26" s="305"/>
      <c r="J26" s="300"/>
      <c r="K26" s="300"/>
      <c r="L26" s="300"/>
      <c r="M26" s="300"/>
      <c r="N26" s="299"/>
      <c r="O26" s="299"/>
      <c r="P26" s="299"/>
      <c r="Q26" s="299"/>
      <c r="R26" s="299"/>
    </row>
    <row r="27" spans="2:18" s="228" customFormat="1" ht="9" customHeight="1">
      <c r="B27" s="309"/>
      <c r="C27" s="310"/>
      <c r="D27" s="517"/>
      <c r="E27" s="518"/>
      <c r="F27" s="311"/>
      <c r="G27" s="519"/>
      <c r="H27" s="520"/>
      <c r="I27" s="312"/>
      <c r="J27" s="300"/>
      <c r="K27" s="300"/>
      <c r="L27" s="300"/>
      <c r="M27" s="300"/>
      <c r="N27" s="313"/>
      <c r="O27" s="313"/>
      <c r="P27" s="313"/>
      <c r="Q27" s="313"/>
      <c r="R27" s="313"/>
    </row>
    <row r="28" spans="2:17" s="228" customFormat="1" ht="40.5" customHeight="1">
      <c r="B28" s="309"/>
      <c r="C28" s="310"/>
      <c r="D28" s="314" t="s">
        <v>254</v>
      </c>
      <c r="E28" s="314" t="s">
        <v>255</v>
      </c>
      <c r="F28" s="314" t="s">
        <v>256</v>
      </c>
      <c r="G28" s="314" t="s">
        <v>257</v>
      </c>
      <c r="H28" s="315" t="s">
        <v>258</v>
      </c>
      <c r="I28" s="411" t="s">
        <v>319</v>
      </c>
      <c r="J28" s="316" t="s">
        <v>218</v>
      </c>
      <c r="K28" s="300"/>
      <c r="L28" s="300"/>
      <c r="M28" s="313"/>
      <c r="N28" s="313"/>
      <c r="O28" s="313"/>
      <c r="P28" s="313"/>
      <c r="Q28" s="313"/>
    </row>
    <row r="29" spans="2:17" s="228" customFormat="1" ht="33.75" customHeight="1">
      <c r="B29" s="509" t="s">
        <v>283</v>
      </c>
      <c r="C29" s="510"/>
      <c r="D29" s="317"/>
      <c r="E29" s="317"/>
      <c r="F29" s="317"/>
      <c r="G29" s="317"/>
      <c r="H29" s="317"/>
      <c r="I29" s="412"/>
      <c r="J29" s="300"/>
      <c r="K29" s="300"/>
      <c r="L29" s="300"/>
      <c r="M29" s="313"/>
      <c r="N29" s="313"/>
      <c r="O29" s="313"/>
      <c r="P29" s="313"/>
      <c r="Q29" s="313"/>
    </row>
    <row r="30" spans="2:17" s="224" customFormat="1" ht="31.5" customHeight="1">
      <c r="B30" s="521" t="s">
        <v>265</v>
      </c>
      <c r="C30" s="522"/>
      <c r="D30" s="318"/>
      <c r="E30" s="318"/>
      <c r="F30" s="318"/>
      <c r="G30" s="318"/>
      <c r="H30" s="318"/>
      <c r="I30" s="413"/>
      <c r="K30" s="300"/>
      <c r="L30" s="300"/>
      <c r="M30" s="299"/>
      <c r="N30" s="299"/>
      <c r="O30" s="299"/>
      <c r="P30" s="299"/>
      <c r="Q30" s="299"/>
    </row>
    <row r="31" spans="2:18" s="224" customFormat="1" ht="17.25" customHeight="1" thickBot="1">
      <c r="B31" s="319"/>
      <c r="C31" s="320"/>
      <c r="D31" s="320"/>
      <c r="E31" s="320"/>
      <c r="F31" s="320"/>
      <c r="G31" s="320"/>
      <c r="H31" s="320"/>
      <c r="I31" s="321"/>
      <c r="J31" s="300"/>
      <c r="K31" s="300"/>
      <c r="L31" s="300"/>
      <c r="M31" s="300"/>
      <c r="N31" s="299"/>
      <c r="O31" s="299"/>
      <c r="P31" s="299"/>
      <c r="Q31" s="299"/>
      <c r="R31" s="299"/>
    </row>
    <row r="32" spans="2:18" s="1" customFormat="1" ht="22.5" customHeight="1">
      <c r="B32" s="6" t="s">
        <v>118</v>
      </c>
      <c r="C32" s="54"/>
      <c r="D32" s="54"/>
      <c r="E32" s="53"/>
      <c r="F32" s="53"/>
      <c r="G32" s="54"/>
      <c r="H32" s="54"/>
      <c r="I32" s="2"/>
      <c r="K32" s="2"/>
      <c r="L32" s="2"/>
      <c r="M32" s="2"/>
      <c r="N32" s="2"/>
      <c r="O32" s="2"/>
      <c r="P32" s="2"/>
      <c r="Q32" s="2"/>
      <c r="R32" s="2"/>
    </row>
    <row r="33" spans="2:15" s="1" customFormat="1" ht="18">
      <c r="B33" s="155" t="s">
        <v>266</v>
      </c>
      <c r="C33" s="2"/>
      <c r="D33" s="2"/>
      <c r="E33" s="2"/>
      <c r="F33" s="2"/>
      <c r="G33" s="2"/>
      <c r="H33" s="2"/>
      <c r="I33" s="2"/>
      <c r="J33" s="2"/>
      <c r="K33" s="2"/>
      <c r="L33" s="2"/>
      <c r="M33" s="2"/>
      <c r="N33" s="2"/>
      <c r="O33" s="2"/>
    </row>
    <row r="34" spans="2:18" ht="19.5" customHeight="1">
      <c r="B34" s="356" t="s">
        <v>287</v>
      </c>
      <c r="R34" s="18"/>
    </row>
    <row r="35" spans="1:22" ht="87.75" customHeight="1">
      <c r="A35" s="38"/>
      <c r="B35" s="40" t="s">
        <v>119</v>
      </c>
      <c r="C35" s="40" t="s">
        <v>269</v>
      </c>
      <c r="D35" s="347" t="s">
        <v>277</v>
      </c>
      <c r="E35" s="40" t="s">
        <v>120</v>
      </c>
      <c r="F35" s="347" t="s">
        <v>324</v>
      </c>
      <c r="G35" s="350" t="s">
        <v>325</v>
      </c>
      <c r="H35" s="350" t="s">
        <v>323</v>
      </c>
      <c r="I35" s="347" t="s">
        <v>322</v>
      </c>
      <c r="J35" s="350" t="s">
        <v>321</v>
      </c>
      <c r="K35" s="350" t="s">
        <v>320</v>
      </c>
      <c r="L35" s="61" t="s">
        <v>121</v>
      </c>
      <c r="M35" s="61" t="s">
        <v>332</v>
      </c>
      <c r="N35" s="61" t="s">
        <v>336</v>
      </c>
      <c r="O35" s="61" t="s">
        <v>303</v>
      </c>
      <c r="S35" s="2"/>
      <c r="T35" s="2"/>
      <c r="U35" s="2"/>
      <c r="V35" s="2"/>
    </row>
    <row r="36" spans="1:22" ht="15">
      <c r="A36" s="38"/>
      <c r="B36" s="41" t="s">
        <v>122</v>
      </c>
      <c r="C36" s="286"/>
      <c r="D36" s="287"/>
      <c r="E36" s="288"/>
      <c r="F36" s="288"/>
      <c r="G36" s="288"/>
      <c r="H36" s="288"/>
      <c r="I36" s="288"/>
      <c r="J36" s="288"/>
      <c r="K36" s="288"/>
      <c r="L36" s="378">
        <f aca="true" t="shared" si="0" ref="L36:L47">(F36*$D$30)+(G36*$E$30)+(H36*$F$30)+(I36*$G$30)+(J36*$H$30)+(K36*$I$30)</f>
        <v>0</v>
      </c>
      <c r="M36" s="380">
        <f>L36*0.837</f>
        <v>0</v>
      </c>
      <c r="N36" s="380">
        <f>L36*(8.37*0.055)</f>
        <v>0</v>
      </c>
      <c r="O36" s="381">
        <f>M36+N36</f>
        <v>0</v>
      </c>
      <c r="P36" s="511" t="s">
        <v>315</v>
      </c>
      <c r="S36" s="2"/>
      <c r="T36" s="2"/>
      <c r="U36" s="2"/>
      <c r="V36" s="2"/>
    </row>
    <row r="37" spans="1:22" ht="15" customHeight="1">
      <c r="A37" s="38"/>
      <c r="B37" s="41" t="s">
        <v>123</v>
      </c>
      <c r="C37" s="289"/>
      <c r="D37" s="290"/>
      <c r="E37" s="291"/>
      <c r="F37" s="291"/>
      <c r="G37" s="291"/>
      <c r="H37" s="291"/>
      <c r="I37" s="291"/>
      <c r="J37" s="291"/>
      <c r="K37" s="291"/>
      <c r="L37" s="379">
        <f t="shared" si="0"/>
        <v>0</v>
      </c>
      <c r="M37" s="380">
        <f aca="true" t="shared" si="1" ref="M37:M47">L37*0.837</f>
        <v>0</v>
      </c>
      <c r="N37" s="380">
        <f aca="true" t="shared" si="2" ref="N37:N46">L37*(8.37*0.055)</f>
        <v>0</v>
      </c>
      <c r="O37" s="381">
        <f aca="true" t="shared" si="3" ref="O37:O47">M37+N37</f>
        <v>0</v>
      </c>
      <c r="P37" s="512"/>
      <c r="S37" s="2"/>
      <c r="T37" s="2"/>
      <c r="U37" s="2"/>
      <c r="V37" s="2"/>
    </row>
    <row r="38" spans="1:22" ht="15">
      <c r="A38" s="38"/>
      <c r="B38" s="41" t="s">
        <v>124</v>
      </c>
      <c r="C38" s="289"/>
      <c r="D38" s="290"/>
      <c r="E38" s="291"/>
      <c r="F38" s="291"/>
      <c r="G38" s="291"/>
      <c r="H38" s="291"/>
      <c r="I38" s="291"/>
      <c r="J38" s="291"/>
      <c r="K38" s="291"/>
      <c r="L38" s="379">
        <f t="shared" si="0"/>
        <v>0</v>
      </c>
      <c r="M38" s="380">
        <f t="shared" si="1"/>
        <v>0</v>
      </c>
      <c r="N38" s="380">
        <f t="shared" si="2"/>
        <v>0</v>
      </c>
      <c r="O38" s="381">
        <f t="shared" si="3"/>
        <v>0</v>
      </c>
      <c r="P38" s="512"/>
      <c r="S38" s="2"/>
      <c r="T38" s="2"/>
      <c r="U38" s="2"/>
      <c r="V38" s="2"/>
    </row>
    <row r="39" spans="1:22" ht="15">
      <c r="A39" s="38"/>
      <c r="B39" s="41" t="s">
        <v>125</v>
      </c>
      <c r="C39" s="289"/>
      <c r="D39" s="290"/>
      <c r="E39" s="291"/>
      <c r="F39" s="291"/>
      <c r="G39" s="291"/>
      <c r="H39" s="291"/>
      <c r="I39" s="291"/>
      <c r="J39" s="291"/>
      <c r="K39" s="291"/>
      <c r="L39" s="379">
        <f t="shared" si="0"/>
        <v>0</v>
      </c>
      <c r="M39" s="380">
        <f>L39*0.837</f>
        <v>0</v>
      </c>
      <c r="N39" s="380">
        <f t="shared" si="2"/>
        <v>0</v>
      </c>
      <c r="O39" s="381">
        <f t="shared" si="3"/>
        <v>0</v>
      </c>
      <c r="P39" s="512"/>
      <c r="S39" s="2"/>
      <c r="T39" s="2"/>
      <c r="U39" s="2"/>
      <c r="V39" s="2"/>
    </row>
    <row r="40" spans="1:22" ht="15" customHeight="1">
      <c r="A40" s="38"/>
      <c r="B40" s="41" t="s">
        <v>126</v>
      </c>
      <c r="C40" s="289"/>
      <c r="D40" s="290"/>
      <c r="E40" s="291"/>
      <c r="F40" s="291"/>
      <c r="G40" s="291"/>
      <c r="H40" s="291"/>
      <c r="I40" s="291"/>
      <c r="J40" s="291"/>
      <c r="K40" s="291"/>
      <c r="L40" s="379">
        <f t="shared" si="0"/>
        <v>0</v>
      </c>
      <c r="M40" s="380">
        <f t="shared" si="1"/>
        <v>0</v>
      </c>
      <c r="N40" s="380">
        <f t="shared" si="2"/>
        <v>0</v>
      </c>
      <c r="O40" s="381">
        <f t="shared" si="3"/>
        <v>0</v>
      </c>
      <c r="P40" s="512"/>
      <c r="S40" s="2"/>
      <c r="T40" s="2"/>
      <c r="U40" s="2"/>
      <c r="V40" s="2"/>
    </row>
    <row r="41" spans="1:22" ht="15">
      <c r="A41" s="38"/>
      <c r="B41" s="41" t="s">
        <v>127</v>
      </c>
      <c r="C41" s="289"/>
      <c r="D41" s="290"/>
      <c r="E41" s="291"/>
      <c r="F41" s="291"/>
      <c r="G41" s="291"/>
      <c r="H41" s="291"/>
      <c r="I41" s="291"/>
      <c r="J41" s="291"/>
      <c r="K41" s="291"/>
      <c r="L41" s="379">
        <f t="shared" si="0"/>
        <v>0</v>
      </c>
      <c r="M41" s="380">
        <f t="shared" si="1"/>
        <v>0</v>
      </c>
      <c r="N41" s="380">
        <f t="shared" si="2"/>
        <v>0</v>
      </c>
      <c r="O41" s="381">
        <f t="shared" si="3"/>
        <v>0</v>
      </c>
      <c r="P41" s="512"/>
      <c r="S41" s="2"/>
      <c r="T41" s="2"/>
      <c r="U41" s="2"/>
      <c r="V41" s="2"/>
    </row>
    <row r="42" spans="1:22" ht="15" customHeight="1">
      <c r="A42" s="38"/>
      <c r="B42" s="41" t="s">
        <v>128</v>
      </c>
      <c r="C42" s="289"/>
      <c r="D42" s="290"/>
      <c r="E42" s="291"/>
      <c r="F42" s="291"/>
      <c r="G42" s="291"/>
      <c r="H42" s="291"/>
      <c r="I42" s="291"/>
      <c r="J42" s="291"/>
      <c r="K42" s="291"/>
      <c r="L42" s="379">
        <f t="shared" si="0"/>
        <v>0</v>
      </c>
      <c r="M42" s="380">
        <f t="shared" si="1"/>
        <v>0</v>
      </c>
      <c r="N42" s="380">
        <f t="shared" si="2"/>
        <v>0</v>
      </c>
      <c r="O42" s="381">
        <f t="shared" si="3"/>
        <v>0</v>
      </c>
      <c r="P42" s="512"/>
      <c r="S42" s="2"/>
      <c r="T42" s="2"/>
      <c r="U42" s="2"/>
      <c r="V42" s="2"/>
    </row>
    <row r="43" spans="1:22" ht="15">
      <c r="A43" s="38"/>
      <c r="B43" s="41" t="s">
        <v>129</v>
      </c>
      <c r="C43" s="289"/>
      <c r="D43" s="290"/>
      <c r="E43" s="291"/>
      <c r="F43" s="291"/>
      <c r="G43" s="291"/>
      <c r="H43" s="291"/>
      <c r="I43" s="291"/>
      <c r="J43" s="291"/>
      <c r="K43" s="291"/>
      <c r="L43" s="379">
        <f t="shared" si="0"/>
        <v>0</v>
      </c>
      <c r="M43" s="380">
        <f t="shared" si="1"/>
        <v>0</v>
      </c>
      <c r="N43" s="380">
        <f t="shared" si="2"/>
        <v>0</v>
      </c>
      <c r="O43" s="381">
        <f t="shared" si="3"/>
        <v>0</v>
      </c>
      <c r="P43" s="512"/>
      <c r="S43" s="2"/>
      <c r="T43" s="2"/>
      <c r="U43" s="2"/>
      <c r="V43" s="2"/>
    </row>
    <row r="44" spans="1:22" ht="15">
      <c r="A44" s="38"/>
      <c r="B44" s="41" t="s">
        <v>130</v>
      </c>
      <c r="C44" s="289"/>
      <c r="D44" s="290"/>
      <c r="E44" s="291"/>
      <c r="F44" s="291"/>
      <c r="G44" s="291"/>
      <c r="H44" s="291"/>
      <c r="I44" s="291"/>
      <c r="J44" s="291"/>
      <c r="K44" s="291"/>
      <c r="L44" s="379">
        <f t="shared" si="0"/>
        <v>0</v>
      </c>
      <c r="M44" s="380">
        <f t="shared" si="1"/>
        <v>0</v>
      </c>
      <c r="N44" s="380">
        <f t="shared" si="2"/>
        <v>0</v>
      </c>
      <c r="O44" s="381">
        <f t="shared" si="3"/>
        <v>0</v>
      </c>
      <c r="P44" s="512"/>
      <c r="S44" s="2"/>
      <c r="T44" s="2"/>
      <c r="U44" s="2"/>
      <c r="V44" s="2"/>
    </row>
    <row r="45" spans="1:22" ht="15">
      <c r="A45" s="39"/>
      <c r="B45" s="41" t="s">
        <v>131</v>
      </c>
      <c r="C45" s="289"/>
      <c r="D45" s="290"/>
      <c r="E45" s="291"/>
      <c r="F45" s="291"/>
      <c r="G45" s="291"/>
      <c r="H45" s="291"/>
      <c r="I45" s="291"/>
      <c r="J45" s="291"/>
      <c r="K45" s="291"/>
      <c r="L45" s="379">
        <f t="shared" si="0"/>
        <v>0</v>
      </c>
      <c r="M45" s="380">
        <f t="shared" si="1"/>
        <v>0</v>
      </c>
      <c r="N45" s="380">
        <f t="shared" si="2"/>
        <v>0</v>
      </c>
      <c r="O45" s="381">
        <f t="shared" si="3"/>
        <v>0</v>
      </c>
      <c r="P45" s="512"/>
      <c r="S45" s="2"/>
      <c r="T45" s="2"/>
      <c r="U45" s="2"/>
      <c r="V45" s="2"/>
    </row>
    <row r="46" spans="1:22" ht="15">
      <c r="A46" s="38"/>
      <c r="B46" s="41" t="s">
        <v>132</v>
      </c>
      <c r="C46" s="289"/>
      <c r="D46" s="290"/>
      <c r="E46" s="291"/>
      <c r="F46" s="291"/>
      <c r="G46" s="291"/>
      <c r="H46" s="291"/>
      <c r="I46" s="291"/>
      <c r="J46" s="291"/>
      <c r="K46" s="291"/>
      <c r="L46" s="379">
        <f t="shared" si="0"/>
        <v>0</v>
      </c>
      <c r="M46" s="380">
        <f t="shared" si="1"/>
        <v>0</v>
      </c>
      <c r="N46" s="380">
        <f t="shared" si="2"/>
        <v>0</v>
      </c>
      <c r="O46" s="381">
        <f t="shared" si="3"/>
        <v>0</v>
      </c>
      <c r="P46" s="512"/>
      <c r="S46" s="2"/>
      <c r="T46" s="2"/>
      <c r="U46" s="2"/>
      <c r="V46" s="2"/>
    </row>
    <row r="47" spans="1:22" ht="15">
      <c r="A47" s="38"/>
      <c r="B47" s="41" t="s">
        <v>133</v>
      </c>
      <c r="C47" s="292"/>
      <c r="D47" s="293"/>
      <c r="E47" s="293"/>
      <c r="F47" s="291"/>
      <c r="G47" s="291"/>
      <c r="H47" s="291"/>
      <c r="I47" s="291"/>
      <c r="J47" s="291"/>
      <c r="K47" s="291"/>
      <c r="L47" s="414">
        <f t="shared" si="0"/>
        <v>0</v>
      </c>
      <c r="M47" s="380">
        <f t="shared" si="1"/>
        <v>0</v>
      </c>
      <c r="N47" s="380">
        <f>L47*(8.37*0.055)</f>
        <v>0</v>
      </c>
      <c r="O47" s="381">
        <f t="shared" si="3"/>
        <v>0</v>
      </c>
      <c r="P47" s="513"/>
      <c r="S47" s="2"/>
      <c r="T47" s="2"/>
      <c r="U47" s="2"/>
      <c r="V47" s="2"/>
    </row>
    <row r="48" spans="1:21" ht="15">
      <c r="A48" s="37"/>
      <c r="B48" s="41" t="s">
        <v>134</v>
      </c>
      <c r="C48" s="49">
        <f>SUM(C36:C47)</f>
        <v>0</v>
      </c>
      <c r="D48" s="41"/>
      <c r="E48" s="41"/>
      <c r="F48" s="49">
        <f aca="true" t="shared" si="4" ref="F48:O48">SUM(F36:F47)</f>
        <v>0</v>
      </c>
      <c r="G48" s="49">
        <f t="shared" si="4"/>
        <v>0</v>
      </c>
      <c r="H48" s="49">
        <f t="shared" si="4"/>
        <v>0</v>
      </c>
      <c r="I48" s="49">
        <f t="shared" si="4"/>
        <v>0</v>
      </c>
      <c r="J48" s="49">
        <f t="shared" si="4"/>
        <v>0</v>
      </c>
      <c r="K48" s="49">
        <f t="shared" si="4"/>
        <v>0</v>
      </c>
      <c r="L48" s="87">
        <f t="shared" si="4"/>
        <v>0</v>
      </c>
      <c r="M48" s="377">
        <f t="shared" si="4"/>
        <v>0</v>
      </c>
      <c r="N48" s="377">
        <f t="shared" si="4"/>
        <v>0</v>
      </c>
      <c r="O48" s="377">
        <f t="shared" si="4"/>
        <v>0</v>
      </c>
      <c r="S48" s="2"/>
      <c r="T48" s="2"/>
      <c r="U48" s="2"/>
    </row>
    <row r="49" spans="1:19" ht="15.75" thickBot="1">
      <c r="A49" s="37"/>
      <c r="B49" s="346" t="s">
        <v>276</v>
      </c>
      <c r="C49" s="59"/>
      <c r="D49" s="59"/>
      <c r="E49" s="59"/>
      <c r="F49" s="59"/>
      <c r="G49" s="59"/>
      <c r="H49" s="59"/>
      <c r="I49" s="59"/>
      <c r="J49" s="59"/>
      <c r="S49" s="2"/>
    </row>
    <row r="50" spans="1:19" ht="15">
      <c r="A50" s="37"/>
      <c r="B50" s="48" t="s">
        <v>267</v>
      </c>
      <c r="C50" s="59"/>
      <c r="D50" s="59"/>
      <c r="E50" s="59"/>
      <c r="F50" s="59"/>
      <c r="G50" s="59"/>
      <c r="H50" s="59"/>
      <c r="I50" s="59"/>
      <c r="J50" s="59"/>
      <c r="S50" s="2"/>
    </row>
    <row r="51" spans="1:19" ht="12" customHeight="1">
      <c r="A51" s="37"/>
      <c r="B51" s="108" t="s">
        <v>135</v>
      </c>
      <c r="C51" s="59"/>
      <c r="D51" s="59"/>
      <c r="E51" s="59"/>
      <c r="F51" s="59"/>
      <c r="G51" s="59"/>
      <c r="H51" s="59"/>
      <c r="I51" s="59"/>
      <c r="J51" s="59"/>
      <c r="S51" s="2"/>
    </row>
    <row r="53" spans="2:18" s="150" customFormat="1" ht="20.25">
      <c r="B53" s="353" t="s">
        <v>284</v>
      </c>
      <c r="C53" s="351"/>
      <c r="D53" s="351"/>
      <c r="E53" s="351"/>
      <c r="F53" s="351"/>
      <c r="G53" s="351"/>
      <c r="K53" s="299"/>
      <c r="L53" s="299"/>
      <c r="M53" s="299"/>
      <c r="N53" s="299"/>
      <c r="O53" s="299"/>
      <c r="P53" s="299"/>
      <c r="Q53" s="299"/>
      <c r="R53" s="299"/>
    </row>
    <row r="54" spans="2:18" s="150" customFormat="1" ht="16.5" customHeight="1">
      <c r="B54" s="352" t="s">
        <v>259</v>
      </c>
      <c r="C54" s="351"/>
      <c r="D54" s="351"/>
      <c r="E54" s="351"/>
      <c r="F54" s="351"/>
      <c r="G54" s="351"/>
      <c r="K54" s="299"/>
      <c r="L54" s="299"/>
      <c r="M54" s="299"/>
      <c r="N54" s="299"/>
      <c r="O54" s="299"/>
      <c r="P54" s="299"/>
      <c r="Q54" s="299"/>
      <c r="R54" s="299"/>
    </row>
    <row r="55" ht="15">
      <c r="F55" s="101"/>
    </row>
    <row r="56" spans="2:15" s="224" customFormat="1" ht="16.5" thickBot="1">
      <c r="B56" s="391" t="s">
        <v>260</v>
      </c>
      <c r="C56" s="392"/>
      <c r="D56" s="299"/>
      <c r="E56" s="299"/>
      <c r="F56" s="299"/>
      <c r="G56" s="299"/>
      <c r="H56" s="299"/>
      <c r="I56" s="299"/>
      <c r="J56" s="300"/>
      <c r="K56" s="300"/>
      <c r="L56" s="300"/>
      <c r="M56" s="300"/>
      <c r="N56" s="299"/>
      <c r="O56" s="299"/>
    </row>
    <row r="57" spans="2:18" s="224" customFormat="1" ht="15" customHeight="1">
      <c r="B57" s="301" t="s">
        <v>270</v>
      </c>
      <c r="C57" s="302"/>
      <c r="D57" s="302"/>
      <c r="E57" s="303"/>
      <c r="F57" s="303"/>
      <c r="G57" s="303"/>
      <c r="H57" s="303"/>
      <c r="I57" s="304"/>
      <c r="J57" s="300"/>
      <c r="K57" s="300"/>
      <c r="L57" s="300"/>
      <c r="M57" s="300"/>
      <c r="N57" s="299"/>
      <c r="O57" s="299"/>
      <c r="P57" s="299"/>
      <c r="Q57" s="299"/>
      <c r="R57" s="299"/>
    </row>
    <row r="58" spans="2:18" s="224" customFormat="1" ht="15" customHeight="1">
      <c r="B58" s="348" t="s">
        <v>275</v>
      </c>
      <c r="C58" s="307"/>
      <c r="D58" s="307"/>
      <c r="E58" s="308"/>
      <c r="F58" s="308"/>
      <c r="G58" s="308"/>
      <c r="H58" s="308"/>
      <c r="I58" s="305"/>
      <c r="J58" s="300"/>
      <c r="K58" s="300"/>
      <c r="L58" s="300"/>
      <c r="M58" s="300"/>
      <c r="N58" s="299"/>
      <c r="O58" s="299"/>
      <c r="P58" s="299"/>
      <c r="Q58" s="299"/>
      <c r="R58" s="299"/>
    </row>
    <row r="59" spans="2:18" s="224" customFormat="1" ht="15" customHeight="1">
      <c r="B59" s="306" t="s">
        <v>263</v>
      </c>
      <c r="C59" s="307"/>
      <c r="D59" s="307"/>
      <c r="E59" s="308"/>
      <c r="F59" s="308"/>
      <c r="G59" s="308"/>
      <c r="H59" s="308"/>
      <c r="I59" s="305"/>
      <c r="J59" s="300"/>
      <c r="K59" s="300"/>
      <c r="L59" s="300"/>
      <c r="M59" s="300"/>
      <c r="N59" s="299"/>
      <c r="O59" s="299"/>
      <c r="P59" s="299"/>
      <c r="Q59" s="299"/>
      <c r="R59" s="299"/>
    </row>
    <row r="60" spans="2:18" s="224" customFormat="1" ht="15">
      <c r="B60" s="349" t="s">
        <v>264</v>
      </c>
      <c r="C60" s="307"/>
      <c r="D60" s="307"/>
      <c r="E60" s="308"/>
      <c r="F60" s="308"/>
      <c r="G60" s="308"/>
      <c r="H60" s="308"/>
      <c r="I60" s="305"/>
      <c r="J60" s="300"/>
      <c r="K60" s="300"/>
      <c r="L60" s="300"/>
      <c r="M60" s="300"/>
      <c r="N60" s="299"/>
      <c r="O60" s="299"/>
      <c r="P60" s="299"/>
      <c r="Q60" s="299"/>
      <c r="R60" s="299"/>
    </row>
    <row r="61" spans="2:18" s="224" customFormat="1" ht="30.75" customHeight="1">
      <c r="B61" s="348" t="s">
        <v>253</v>
      </c>
      <c r="C61" s="307"/>
      <c r="D61" s="307"/>
      <c r="E61" s="308"/>
      <c r="F61" s="308"/>
      <c r="G61" s="308"/>
      <c r="H61" s="308"/>
      <c r="I61" s="305"/>
      <c r="J61" s="300"/>
      <c r="K61" s="300"/>
      <c r="L61" s="300"/>
      <c r="M61" s="300"/>
      <c r="N61" s="299"/>
      <c r="O61" s="299"/>
      <c r="P61" s="299"/>
      <c r="Q61" s="299"/>
      <c r="R61" s="299"/>
    </row>
    <row r="62" spans="2:18" s="224" customFormat="1" ht="21" customHeight="1">
      <c r="B62" s="306" t="s">
        <v>117</v>
      </c>
      <c r="C62" s="307"/>
      <c r="D62" s="307"/>
      <c r="E62" s="308"/>
      <c r="F62" s="308"/>
      <c r="G62" s="308"/>
      <c r="H62" s="308"/>
      <c r="I62" s="305"/>
      <c r="J62" s="300"/>
      <c r="K62" s="300"/>
      <c r="L62" s="300"/>
      <c r="M62" s="300"/>
      <c r="N62" s="299"/>
      <c r="O62" s="299"/>
      <c r="P62" s="299"/>
      <c r="Q62" s="299"/>
      <c r="R62" s="299"/>
    </row>
    <row r="63" spans="2:18" s="228" customFormat="1" ht="9" customHeight="1">
      <c r="B63" s="309"/>
      <c r="C63" s="310"/>
      <c r="D63" s="517"/>
      <c r="E63" s="518"/>
      <c r="F63" s="311"/>
      <c r="G63" s="519"/>
      <c r="H63" s="520"/>
      <c r="I63" s="312"/>
      <c r="J63" s="300"/>
      <c r="K63" s="300"/>
      <c r="L63" s="300"/>
      <c r="M63" s="300"/>
      <c r="N63" s="313"/>
      <c r="O63" s="313"/>
      <c r="P63" s="313"/>
      <c r="Q63" s="313"/>
      <c r="R63" s="313"/>
    </row>
    <row r="64" spans="2:17" s="228" customFormat="1" ht="40.5" customHeight="1">
      <c r="B64" s="309"/>
      <c r="C64" s="310"/>
      <c r="D64" s="314" t="s">
        <v>254</v>
      </c>
      <c r="E64" s="314" t="s">
        <v>255</v>
      </c>
      <c r="F64" s="314" t="s">
        <v>256</v>
      </c>
      <c r="G64" s="314" t="s">
        <v>257</v>
      </c>
      <c r="H64" s="315" t="s">
        <v>258</v>
      </c>
      <c r="I64" s="411" t="s">
        <v>319</v>
      </c>
      <c r="J64" s="316"/>
      <c r="K64" s="300"/>
      <c r="L64" s="300"/>
      <c r="M64" s="313"/>
      <c r="N64" s="313"/>
      <c r="O64" s="313"/>
      <c r="P64" s="313"/>
      <c r="Q64" s="313"/>
    </row>
    <row r="65" spans="2:17" s="228" customFormat="1" ht="39.75" customHeight="1">
      <c r="B65" s="309"/>
      <c r="C65" s="329" t="s">
        <v>295</v>
      </c>
      <c r="D65" s="317"/>
      <c r="E65" s="317"/>
      <c r="F65" s="317"/>
      <c r="G65" s="317"/>
      <c r="H65" s="317"/>
      <c r="I65" s="412"/>
      <c r="J65" s="300"/>
      <c r="K65" s="300"/>
      <c r="L65" s="300"/>
      <c r="M65" s="313"/>
      <c r="N65" s="313"/>
      <c r="O65" s="313"/>
      <c r="P65" s="313"/>
      <c r="Q65" s="313"/>
    </row>
    <row r="66" spans="2:17" s="224" customFormat="1" ht="31.5" customHeight="1">
      <c r="B66" s="521" t="s">
        <v>265</v>
      </c>
      <c r="C66" s="522"/>
      <c r="D66" s="318"/>
      <c r="E66" s="318"/>
      <c r="F66" s="318"/>
      <c r="G66" s="318"/>
      <c r="H66" s="318"/>
      <c r="I66" s="413"/>
      <c r="K66" s="300"/>
      <c r="L66" s="300"/>
      <c r="M66" s="299"/>
      <c r="N66" s="299"/>
      <c r="O66" s="299"/>
      <c r="P66" s="299"/>
      <c r="Q66" s="299"/>
    </row>
    <row r="67" spans="2:18" s="224" customFormat="1" ht="17.25" customHeight="1" thickBot="1">
      <c r="B67" s="319"/>
      <c r="C67" s="320"/>
      <c r="D67" s="320"/>
      <c r="E67" s="320"/>
      <c r="F67" s="320"/>
      <c r="G67" s="320"/>
      <c r="H67" s="320"/>
      <c r="I67" s="321"/>
      <c r="J67" s="300"/>
      <c r="K67" s="300"/>
      <c r="L67" s="300"/>
      <c r="M67" s="300"/>
      <c r="N67" s="299"/>
      <c r="O67" s="299"/>
      <c r="P67" s="299"/>
      <c r="Q67" s="299"/>
      <c r="R67" s="299"/>
    </row>
    <row r="69" spans="2:18" s="90" customFormat="1" ht="22.5" customHeight="1">
      <c r="B69" s="391" t="s">
        <v>261</v>
      </c>
      <c r="C69" s="393"/>
      <c r="D69" s="54"/>
      <c r="E69" s="53"/>
      <c r="F69" s="53"/>
      <c r="G69" s="54"/>
      <c r="H69" s="54"/>
      <c r="I69" s="2"/>
      <c r="K69" s="2"/>
      <c r="L69" s="2"/>
      <c r="M69" s="2"/>
      <c r="N69" s="2"/>
      <c r="O69" s="2"/>
      <c r="P69" s="2"/>
      <c r="Q69" s="2"/>
      <c r="R69" s="2"/>
    </row>
    <row r="70" spans="2:15" s="90" customFormat="1" ht="18">
      <c r="B70" s="4" t="s">
        <v>268</v>
      </c>
      <c r="C70" s="2"/>
      <c r="D70" s="2"/>
      <c r="E70" s="2"/>
      <c r="F70" s="2"/>
      <c r="G70" s="2"/>
      <c r="H70" s="2"/>
      <c r="I70" s="2"/>
      <c r="J70" s="2"/>
      <c r="K70" s="2"/>
      <c r="L70" s="2"/>
      <c r="M70" s="2"/>
      <c r="N70" s="2"/>
      <c r="O70" s="2"/>
    </row>
    <row r="71" spans="2:15" s="90" customFormat="1" ht="15">
      <c r="B71" s="356" t="s">
        <v>287</v>
      </c>
      <c r="C71" s="2"/>
      <c r="D71" s="2"/>
      <c r="E71" s="2"/>
      <c r="F71" s="2"/>
      <c r="G71" s="2"/>
      <c r="H71" s="2"/>
      <c r="I71" s="2"/>
      <c r="J71" s="2"/>
      <c r="K71" s="2"/>
      <c r="L71" s="2"/>
      <c r="M71" s="2"/>
      <c r="N71" s="2"/>
      <c r="O71" s="2"/>
    </row>
    <row r="72" spans="11:17" s="101" customFormat="1" ht="17.25" customHeight="1">
      <c r="K72" s="2"/>
      <c r="L72" s="2"/>
      <c r="M72" s="2"/>
      <c r="N72" s="2"/>
      <c r="O72" s="2"/>
      <c r="P72" s="2"/>
      <c r="Q72" s="2"/>
    </row>
    <row r="73" spans="1:22" s="101" customFormat="1" ht="93" customHeight="1">
      <c r="A73" s="38"/>
      <c r="B73" s="40" t="s">
        <v>119</v>
      </c>
      <c r="C73" s="40" t="s">
        <v>269</v>
      </c>
      <c r="D73" s="347" t="s">
        <v>277</v>
      </c>
      <c r="E73" s="40" t="s">
        <v>120</v>
      </c>
      <c r="F73" s="350" t="s">
        <v>278</v>
      </c>
      <c r="G73" s="350" t="s">
        <v>279</v>
      </c>
      <c r="H73" s="350" t="s">
        <v>280</v>
      </c>
      <c r="I73" s="350" t="s">
        <v>281</v>
      </c>
      <c r="J73" s="350" t="s">
        <v>282</v>
      </c>
      <c r="K73" s="350" t="s">
        <v>320</v>
      </c>
      <c r="L73" s="61" t="s">
        <v>121</v>
      </c>
      <c r="M73" s="61" t="s">
        <v>332</v>
      </c>
      <c r="N73" s="61" t="s">
        <v>336</v>
      </c>
      <c r="O73" s="61" t="s">
        <v>303</v>
      </c>
      <c r="P73" s="2"/>
      <c r="Q73" s="2"/>
      <c r="R73" s="2"/>
      <c r="S73" s="2"/>
      <c r="T73" s="2"/>
      <c r="U73" s="2"/>
      <c r="V73" s="2"/>
    </row>
    <row r="74" spans="1:22" s="101" customFormat="1" ht="15">
      <c r="A74" s="38"/>
      <c r="B74" s="41" t="s">
        <v>122</v>
      </c>
      <c r="C74" s="286"/>
      <c r="D74" s="287"/>
      <c r="E74" s="288"/>
      <c r="F74" s="288"/>
      <c r="G74" s="288"/>
      <c r="H74" s="288"/>
      <c r="I74" s="288"/>
      <c r="J74" s="288"/>
      <c r="K74" s="288"/>
      <c r="L74" s="378">
        <f aca="true" t="shared" si="5" ref="L74:L85">(F74*$D$66)+(G74*$E$66)+(H74*$F$66)+(I74*$G$66)+(J74*$H$66)+(K74*$I$66)</f>
        <v>0</v>
      </c>
      <c r="M74" s="380">
        <f>L74*0.837</f>
        <v>0</v>
      </c>
      <c r="N74" s="380">
        <f>L74*(8.37*0.04)</f>
        <v>0</v>
      </c>
      <c r="O74" s="381">
        <f>M74+N74</f>
        <v>0</v>
      </c>
      <c r="P74" s="511" t="s">
        <v>318</v>
      </c>
      <c r="Q74" s="2"/>
      <c r="R74" s="2"/>
      <c r="S74" s="2"/>
      <c r="T74" s="2"/>
      <c r="U74" s="2"/>
      <c r="V74" s="2"/>
    </row>
    <row r="75" spans="1:22" s="101" customFormat="1" ht="15" customHeight="1">
      <c r="A75" s="38"/>
      <c r="B75" s="41" t="s">
        <v>123</v>
      </c>
      <c r="C75" s="289"/>
      <c r="D75" s="290"/>
      <c r="E75" s="291"/>
      <c r="F75" s="291"/>
      <c r="G75" s="291"/>
      <c r="H75" s="291"/>
      <c r="I75" s="291"/>
      <c r="J75" s="291"/>
      <c r="K75" s="291"/>
      <c r="L75" s="379">
        <f t="shared" si="5"/>
        <v>0</v>
      </c>
      <c r="M75" s="380">
        <f>L75*0.837</f>
        <v>0</v>
      </c>
      <c r="N75" s="380">
        <f>L75*(8.37*0.04)</f>
        <v>0</v>
      </c>
      <c r="O75" s="381">
        <f aca="true" t="shared" si="6" ref="O75:O85">M75+N75</f>
        <v>0</v>
      </c>
      <c r="P75" s="512"/>
      <c r="Q75" s="2"/>
      <c r="R75" s="2"/>
      <c r="S75" s="2"/>
      <c r="T75" s="2"/>
      <c r="U75" s="2"/>
      <c r="V75" s="2"/>
    </row>
    <row r="76" spans="1:22" s="101" customFormat="1" ht="15">
      <c r="A76" s="38"/>
      <c r="B76" s="41" t="s">
        <v>124</v>
      </c>
      <c r="C76" s="289"/>
      <c r="D76" s="290"/>
      <c r="E76" s="291"/>
      <c r="F76" s="291"/>
      <c r="G76" s="291"/>
      <c r="H76" s="291"/>
      <c r="I76" s="291"/>
      <c r="J76" s="291"/>
      <c r="K76" s="291"/>
      <c r="L76" s="379">
        <f t="shared" si="5"/>
        <v>0</v>
      </c>
      <c r="M76" s="380">
        <f>L76*0.837</f>
        <v>0</v>
      </c>
      <c r="N76" s="380">
        <f aca="true" t="shared" si="7" ref="N76:N85">L76*(8.37*0.04)</f>
        <v>0</v>
      </c>
      <c r="O76" s="381">
        <f t="shared" si="6"/>
        <v>0</v>
      </c>
      <c r="P76" s="512"/>
      <c r="Q76" s="2"/>
      <c r="R76" s="2"/>
      <c r="S76" s="2"/>
      <c r="T76" s="2"/>
      <c r="U76" s="2"/>
      <c r="V76" s="2"/>
    </row>
    <row r="77" spans="1:22" s="101" customFormat="1" ht="15">
      <c r="A77" s="38"/>
      <c r="B77" s="41" t="s">
        <v>125</v>
      </c>
      <c r="C77" s="289"/>
      <c r="D77" s="290"/>
      <c r="E77" s="291"/>
      <c r="F77" s="291"/>
      <c r="G77" s="291"/>
      <c r="H77" s="291"/>
      <c r="I77" s="291"/>
      <c r="J77" s="291"/>
      <c r="K77" s="291"/>
      <c r="L77" s="379">
        <f t="shared" si="5"/>
        <v>0</v>
      </c>
      <c r="M77" s="380">
        <f>L77*0.837</f>
        <v>0</v>
      </c>
      <c r="N77" s="380">
        <f t="shared" si="7"/>
        <v>0</v>
      </c>
      <c r="O77" s="381">
        <f t="shared" si="6"/>
        <v>0</v>
      </c>
      <c r="P77" s="512"/>
      <c r="Q77" s="2"/>
      <c r="R77" s="2"/>
      <c r="S77" s="2"/>
      <c r="T77" s="2"/>
      <c r="U77" s="2"/>
      <c r="V77" s="2"/>
    </row>
    <row r="78" spans="1:22" s="101" customFormat="1" ht="15" customHeight="1">
      <c r="A78" s="38"/>
      <c r="B78" s="41" t="s">
        <v>126</v>
      </c>
      <c r="C78" s="289"/>
      <c r="D78" s="290"/>
      <c r="E78" s="291"/>
      <c r="F78" s="291"/>
      <c r="G78" s="291"/>
      <c r="H78" s="291"/>
      <c r="I78" s="291"/>
      <c r="J78" s="291"/>
      <c r="K78" s="291"/>
      <c r="L78" s="379">
        <f t="shared" si="5"/>
        <v>0</v>
      </c>
      <c r="M78" s="380">
        <f aca="true" t="shared" si="8" ref="M78:M85">L78*0.837</f>
        <v>0</v>
      </c>
      <c r="N78" s="380">
        <f t="shared" si="7"/>
        <v>0</v>
      </c>
      <c r="O78" s="381">
        <f t="shared" si="6"/>
        <v>0</v>
      </c>
      <c r="P78" s="512"/>
      <c r="Q78" s="2"/>
      <c r="R78" s="2"/>
      <c r="S78" s="2"/>
      <c r="T78" s="2"/>
      <c r="U78" s="2"/>
      <c r="V78" s="2"/>
    </row>
    <row r="79" spans="1:22" s="101" customFormat="1" ht="15">
      <c r="A79" s="38"/>
      <c r="B79" s="41" t="s">
        <v>127</v>
      </c>
      <c r="C79" s="289"/>
      <c r="D79" s="290"/>
      <c r="E79" s="291"/>
      <c r="F79" s="291"/>
      <c r="G79" s="291"/>
      <c r="H79" s="291"/>
      <c r="I79" s="291"/>
      <c r="J79" s="291"/>
      <c r="K79" s="291"/>
      <c r="L79" s="379">
        <f t="shared" si="5"/>
        <v>0</v>
      </c>
      <c r="M79" s="380">
        <f t="shared" si="8"/>
        <v>0</v>
      </c>
      <c r="N79" s="380">
        <f t="shared" si="7"/>
        <v>0</v>
      </c>
      <c r="O79" s="381">
        <f t="shared" si="6"/>
        <v>0</v>
      </c>
      <c r="P79" s="512"/>
      <c r="Q79" s="2"/>
      <c r="R79" s="2"/>
      <c r="S79" s="2"/>
      <c r="T79" s="2"/>
      <c r="U79" s="2"/>
      <c r="V79" s="2"/>
    </row>
    <row r="80" spans="1:22" s="101" customFormat="1" ht="15" customHeight="1">
      <c r="A80" s="38"/>
      <c r="B80" s="41" t="s">
        <v>128</v>
      </c>
      <c r="C80" s="289"/>
      <c r="D80" s="290"/>
      <c r="E80" s="291"/>
      <c r="F80" s="291"/>
      <c r="G80" s="291"/>
      <c r="H80" s="291"/>
      <c r="I80" s="291"/>
      <c r="J80" s="291"/>
      <c r="K80" s="291"/>
      <c r="L80" s="379">
        <f t="shared" si="5"/>
        <v>0</v>
      </c>
      <c r="M80" s="380">
        <f t="shared" si="8"/>
        <v>0</v>
      </c>
      <c r="N80" s="380">
        <f t="shared" si="7"/>
        <v>0</v>
      </c>
      <c r="O80" s="381">
        <f t="shared" si="6"/>
        <v>0</v>
      </c>
      <c r="P80" s="512"/>
      <c r="Q80" s="2"/>
      <c r="R80" s="2"/>
      <c r="S80" s="2"/>
      <c r="T80" s="2"/>
      <c r="U80" s="2"/>
      <c r="V80" s="2"/>
    </row>
    <row r="81" spans="1:22" s="101" customFormat="1" ht="15">
      <c r="A81" s="38"/>
      <c r="B81" s="41" t="s">
        <v>129</v>
      </c>
      <c r="C81" s="289"/>
      <c r="D81" s="290"/>
      <c r="E81" s="291"/>
      <c r="F81" s="291"/>
      <c r="G81" s="291"/>
      <c r="H81" s="291"/>
      <c r="I81" s="291"/>
      <c r="J81" s="291"/>
      <c r="K81" s="291"/>
      <c r="L81" s="379">
        <f t="shared" si="5"/>
        <v>0</v>
      </c>
      <c r="M81" s="380">
        <f t="shared" si="8"/>
        <v>0</v>
      </c>
      <c r="N81" s="380">
        <f t="shared" si="7"/>
        <v>0</v>
      </c>
      <c r="O81" s="381">
        <f t="shared" si="6"/>
        <v>0</v>
      </c>
      <c r="P81" s="512"/>
      <c r="Q81" s="2"/>
      <c r="R81" s="2"/>
      <c r="S81" s="2"/>
      <c r="T81" s="2"/>
      <c r="U81" s="2"/>
      <c r="V81" s="2"/>
    </row>
    <row r="82" spans="1:22" s="101" customFormat="1" ht="15">
      <c r="A82" s="38"/>
      <c r="B82" s="41" t="s">
        <v>130</v>
      </c>
      <c r="C82" s="289"/>
      <c r="D82" s="290"/>
      <c r="E82" s="291"/>
      <c r="F82" s="291"/>
      <c r="G82" s="291"/>
      <c r="H82" s="291"/>
      <c r="I82" s="291"/>
      <c r="J82" s="291"/>
      <c r="K82" s="291"/>
      <c r="L82" s="379">
        <f t="shared" si="5"/>
        <v>0</v>
      </c>
      <c r="M82" s="380">
        <f t="shared" si="8"/>
        <v>0</v>
      </c>
      <c r="N82" s="380">
        <f t="shared" si="7"/>
        <v>0</v>
      </c>
      <c r="O82" s="381">
        <f t="shared" si="6"/>
        <v>0</v>
      </c>
      <c r="P82" s="512"/>
      <c r="Q82" s="2"/>
      <c r="R82" s="2"/>
      <c r="S82" s="2"/>
      <c r="T82" s="2"/>
      <c r="U82" s="2"/>
      <c r="V82" s="2"/>
    </row>
    <row r="83" spans="1:22" s="101" customFormat="1" ht="15">
      <c r="A83" s="39"/>
      <c r="B83" s="41" t="s">
        <v>131</v>
      </c>
      <c r="C83" s="289"/>
      <c r="D83" s="290"/>
      <c r="E83" s="291"/>
      <c r="F83" s="291"/>
      <c r="G83" s="291"/>
      <c r="H83" s="291"/>
      <c r="I83" s="291"/>
      <c r="J83" s="291"/>
      <c r="K83" s="291"/>
      <c r="L83" s="379">
        <f t="shared" si="5"/>
        <v>0</v>
      </c>
      <c r="M83" s="380">
        <f t="shared" si="8"/>
        <v>0</v>
      </c>
      <c r="N83" s="380">
        <f t="shared" si="7"/>
        <v>0</v>
      </c>
      <c r="O83" s="381">
        <f t="shared" si="6"/>
        <v>0</v>
      </c>
      <c r="P83" s="512"/>
      <c r="Q83" s="2"/>
      <c r="R83" s="2"/>
      <c r="S83" s="2"/>
      <c r="T83" s="2"/>
      <c r="U83" s="2"/>
      <c r="V83" s="2"/>
    </row>
    <row r="84" spans="1:22" s="101" customFormat="1" ht="15">
      <c r="A84" s="38"/>
      <c r="B84" s="41" t="s">
        <v>132</v>
      </c>
      <c r="C84" s="289"/>
      <c r="D84" s="290"/>
      <c r="E84" s="291"/>
      <c r="F84" s="291"/>
      <c r="G84" s="291"/>
      <c r="H84" s="291"/>
      <c r="I84" s="291"/>
      <c r="J84" s="291"/>
      <c r="K84" s="291"/>
      <c r="L84" s="379">
        <f t="shared" si="5"/>
        <v>0</v>
      </c>
      <c r="M84" s="380">
        <f t="shared" si="8"/>
        <v>0</v>
      </c>
      <c r="N84" s="380">
        <f t="shared" si="7"/>
        <v>0</v>
      </c>
      <c r="O84" s="381">
        <f t="shared" si="6"/>
        <v>0</v>
      </c>
      <c r="P84" s="512"/>
      <c r="Q84" s="2"/>
      <c r="R84" s="2"/>
      <c r="S84" s="2"/>
      <c r="T84" s="2"/>
      <c r="U84" s="2"/>
      <c r="V84" s="2"/>
    </row>
    <row r="85" spans="1:22" s="101" customFormat="1" ht="15">
      <c r="A85" s="38"/>
      <c r="B85" s="41" t="s">
        <v>133</v>
      </c>
      <c r="C85" s="292"/>
      <c r="D85" s="293"/>
      <c r="E85" s="293"/>
      <c r="F85" s="291"/>
      <c r="G85" s="291"/>
      <c r="H85" s="291"/>
      <c r="I85" s="291"/>
      <c r="J85" s="291"/>
      <c r="K85" s="291"/>
      <c r="L85" s="414">
        <f t="shared" si="5"/>
        <v>0</v>
      </c>
      <c r="M85" s="380">
        <f t="shared" si="8"/>
        <v>0</v>
      </c>
      <c r="N85" s="380">
        <f t="shared" si="7"/>
        <v>0</v>
      </c>
      <c r="O85" s="381">
        <f t="shared" si="6"/>
        <v>0</v>
      </c>
      <c r="P85" s="513"/>
      <c r="Q85" s="2"/>
      <c r="R85" s="2"/>
      <c r="S85" s="2"/>
      <c r="T85" s="2"/>
      <c r="U85" s="2"/>
      <c r="V85" s="2"/>
    </row>
    <row r="86" spans="1:21" s="101" customFormat="1" ht="15">
      <c r="A86" s="37"/>
      <c r="B86" s="41" t="s">
        <v>51</v>
      </c>
      <c r="C86" s="49">
        <f>SUM(C74:C85)</f>
        <v>0</v>
      </c>
      <c r="D86" s="41"/>
      <c r="E86" s="41"/>
      <c r="F86" s="49">
        <f aca="true" t="shared" si="9" ref="F86:L86">SUM(F74:F85)</f>
        <v>0</v>
      </c>
      <c r="G86" s="49">
        <f t="shared" si="9"/>
        <v>0</v>
      </c>
      <c r="H86" s="49">
        <f t="shared" si="9"/>
        <v>0</v>
      </c>
      <c r="I86" s="49">
        <f t="shared" si="9"/>
        <v>0</v>
      </c>
      <c r="J86" s="49">
        <f t="shared" si="9"/>
        <v>0</v>
      </c>
      <c r="K86" s="49">
        <f t="shared" si="9"/>
        <v>0</v>
      </c>
      <c r="L86" s="87">
        <f t="shared" si="9"/>
        <v>0</v>
      </c>
      <c r="M86" s="377">
        <f>_XLL.ARRONDI.AU.MULTIPLE(SUM(M74:M85),0.05)</f>
        <v>0</v>
      </c>
      <c r="N86" s="377">
        <f>_XLL.ARRONDI.AU.MULTIPLE(SUM(N74:N85),0.05)</f>
        <v>0</v>
      </c>
      <c r="O86" s="377">
        <f>_XLL.ARRONDI.AU.MULTIPLE(SUM(O74:O85),0.05)</f>
        <v>0</v>
      </c>
      <c r="P86" s="2"/>
      <c r="Q86" s="2"/>
      <c r="R86" s="2"/>
      <c r="S86" s="2"/>
      <c r="T86" s="2"/>
      <c r="U86" s="2"/>
    </row>
    <row r="87" spans="1:19" s="101" customFormat="1" ht="15.75" thickBot="1">
      <c r="A87" s="37"/>
      <c r="B87" s="346" t="s">
        <v>276</v>
      </c>
      <c r="C87" s="59"/>
      <c r="D87" s="59"/>
      <c r="E87" s="59"/>
      <c r="F87" s="59"/>
      <c r="G87" s="59"/>
      <c r="H87" s="59"/>
      <c r="I87" s="59"/>
      <c r="J87" s="59"/>
      <c r="K87" s="2"/>
      <c r="L87" s="2"/>
      <c r="M87" s="2"/>
      <c r="N87" s="2"/>
      <c r="O87" s="2"/>
      <c r="P87" s="2"/>
      <c r="Q87" s="2"/>
      <c r="R87" s="2"/>
      <c r="S87" s="2"/>
    </row>
    <row r="88" spans="1:19" s="101" customFormat="1" ht="3" customHeight="1">
      <c r="A88" s="37"/>
      <c r="C88" s="59"/>
      <c r="D88" s="59"/>
      <c r="E88" s="59"/>
      <c r="F88" s="59"/>
      <c r="G88" s="59"/>
      <c r="H88" s="59"/>
      <c r="I88" s="59"/>
      <c r="J88" s="59"/>
      <c r="K88" s="2"/>
      <c r="L88" s="2"/>
      <c r="M88" s="2"/>
      <c r="N88" s="2"/>
      <c r="O88" s="2"/>
      <c r="P88" s="2"/>
      <c r="Q88" s="2"/>
      <c r="R88" s="2"/>
      <c r="S88" s="2"/>
    </row>
    <row r="89" spans="1:19" s="101" customFormat="1" ht="15">
      <c r="A89" s="37"/>
      <c r="B89" s="48" t="s">
        <v>267</v>
      </c>
      <c r="C89" s="59"/>
      <c r="D89" s="59"/>
      <c r="E89" s="59"/>
      <c r="F89" s="59"/>
      <c r="G89" s="59"/>
      <c r="H89" s="59"/>
      <c r="I89" s="59"/>
      <c r="J89" s="59"/>
      <c r="K89" s="2"/>
      <c r="L89" s="2"/>
      <c r="M89" s="2"/>
      <c r="N89" s="2"/>
      <c r="O89" s="2"/>
      <c r="P89" s="2"/>
      <c r="Q89" s="2"/>
      <c r="R89" s="2"/>
      <c r="S89" s="2"/>
    </row>
    <row r="90" spans="1:19" s="101" customFormat="1" ht="15">
      <c r="A90" s="37"/>
      <c r="B90" s="108" t="s">
        <v>135</v>
      </c>
      <c r="C90" s="59"/>
      <c r="D90" s="59"/>
      <c r="E90" s="59"/>
      <c r="F90" s="59"/>
      <c r="G90" s="59"/>
      <c r="H90" s="59"/>
      <c r="I90" s="59"/>
      <c r="J90" s="59"/>
      <c r="K90" s="2"/>
      <c r="L90" s="2"/>
      <c r="M90" s="2"/>
      <c r="N90" s="2"/>
      <c r="O90" s="2"/>
      <c r="P90" s="2"/>
      <c r="Q90" s="2"/>
      <c r="R90" s="2"/>
      <c r="S90" s="2"/>
    </row>
    <row r="91" ht="15.75" thickBot="1"/>
    <row r="92" spans="2:18" s="322" customFormat="1" ht="43.5" customHeight="1" thickBot="1">
      <c r="B92" s="514" t="s">
        <v>285</v>
      </c>
      <c r="C92" s="515"/>
      <c r="D92" s="515"/>
      <c r="E92" s="515"/>
      <c r="F92" s="515"/>
      <c r="G92" s="515"/>
      <c r="H92" s="516"/>
      <c r="I92" s="323">
        <f>L48+L86</f>
        <v>0</v>
      </c>
      <c r="J92" s="91" t="s">
        <v>219</v>
      </c>
      <c r="K92" s="91"/>
      <c r="L92" s="91"/>
      <c r="N92" s="94"/>
      <c r="O92" s="94"/>
      <c r="P92" s="94"/>
      <c r="Q92" s="94"/>
      <c r="R92" s="94"/>
    </row>
    <row r="93" ht="19.5" customHeight="1"/>
    <row r="94" spans="5:18" s="101" customFormat="1" ht="47.25" customHeight="1">
      <c r="E94" s="410" t="s">
        <v>316</v>
      </c>
      <c r="F94" s="61" t="s">
        <v>302</v>
      </c>
      <c r="G94" s="61" t="s">
        <v>335</v>
      </c>
      <c r="H94" s="61" t="s">
        <v>303</v>
      </c>
      <c r="K94" s="2"/>
      <c r="L94" s="2"/>
      <c r="M94" s="2"/>
      <c r="N94" s="2"/>
      <c r="O94" s="2"/>
      <c r="P94" s="2"/>
      <c r="Q94" s="2"/>
      <c r="R94" s="2"/>
    </row>
    <row r="95" spans="5:18" s="101" customFormat="1" ht="24" customHeight="1">
      <c r="E95" s="409"/>
      <c r="F95" s="407">
        <f>M48+M86</f>
        <v>0</v>
      </c>
      <c r="G95" s="407">
        <f>N86+N48</f>
        <v>0</v>
      </c>
      <c r="H95" s="408">
        <f>O86+O48</f>
        <v>0</v>
      </c>
      <c r="K95" s="2"/>
      <c r="L95" s="2"/>
      <c r="M95" s="2"/>
      <c r="N95" s="2"/>
      <c r="O95" s="2"/>
      <c r="P95" s="2"/>
      <c r="Q95" s="2"/>
      <c r="R95" s="2"/>
    </row>
    <row r="96" spans="11:18" s="101" customFormat="1" ht="10.5" customHeight="1">
      <c r="K96" s="2"/>
      <c r="L96" s="2"/>
      <c r="M96" s="2"/>
      <c r="N96" s="2"/>
      <c r="O96" s="2"/>
      <c r="P96" s="2"/>
      <c r="Q96" s="2"/>
      <c r="R96" s="2"/>
    </row>
    <row r="97" spans="2:11" s="300" customFormat="1" ht="14.25" customHeight="1" thickBot="1">
      <c r="B97" s="6" t="s">
        <v>309</v>
      </c>
      <c r="F97" s="150"/>
      <c r="G97" s="150"/>
      <c r="H97" s="150"/>
      <c r="I97" s="150"/>
      <c r="J97" s="150"/>
      <c r="K97" s="299"/>
    </row>
    <row r="98" spans="2:8" s="300" customFormat="1" ht="17.25" customHeight="1" thickBot="1">
      <c r="B98" s="498" t="s">
        <v>304</v>
      </c>
      <c r="C98" s="478"/>
      <c r="D98" s="478"/>
      <c r="E98" s="383" t="s">
        <v>305</v>
      </c>
      <c r="F98" s="384"/>
      <c r="G98" s="424" t="s">
        <v>338</v>
      </c>
      <c r="H98" s="385"/>
    </row>
    <row r="99" spans="2:8" s="300" customFormat="1" ht="17.25" customHeight="1" thickBot="1">
      <c r="B99" s="478"/>
      <c r="C99" s="478"/>
      <c r="D99" s="478"/>
      <c r="E99" s="383" t="s">
        <v>306</v>
      </c>
      <c r="F99" s="384"/>
      <c r="G99" s="424" t="s">
        <v>339</v>
      </c>
      <c r="H99" s="385"/>
    </row>
    <row r="100" spans="2:8" s="300" customFormat="1" ht="17.25" customHeight="1" thickBot="1">
      <c r="B100" s="478"/>
      <c r="C100" s="478"/>
      <c r="D100" s="478"/>
      <c r="E100" s="383" t="s">
        <v>307</v>
      </c>
      <c r="F100" s="384"/>
      <c r="G100" s="424" t="s">
        <v>340</v>
      </c>
      <c r="H100" s="385"/>
    </row>
    <row r="101" spans="2:8" s="300" customFormat="1" ht="17.25" customHeight="1" thickBot="1">
      <c r="B101" s="478"/>
      <c r="C101" s="478"/>
      <c r="D101" s="478"/>
      <c r="E101" s="383" t="s">
        <v>308</v>
      </c>
      <c r="F101" s="384"/>
      <c r="G101" s="424" t="s">
        <v>341</v>
      </c>
      <c r="H101" s="385"/>
    </row>
    <row r="102" spans="2:8" s="300" customFormat="1" ht="17.25" customHeight="1" thickBot="1">
      <c r="B102" s="478"/>
      <c r="C102" s="478"/>
      <c r="D102" s="478"/>
      <c r="E102" s="386"/>
      <c r="F102" s="386"/>
      <c r="G102" s="387"/>
      <c r="H102" s="387"/>
    </row>
    <row r="103" spans="2:8" s="300" customFormat="1" ht="17.25" customHeight="1" thickBot="1">
      <c r="B103" s="478"/>
      <c r="C103" s="478"/>
      <c r="D103" s="478"/>
      <c r="E103" s="388" t="s">
        <v>337</v>
      </c>
      <c r="F103" s="382"/>
      <c r="G103" s="389"/>
      <c r="H103" s="390">
        <f>H95-(H98+H99+H100+H101)</f>
        <v>0</v>
      </c>
    </row>
  </sheetData>
  <sheetProtection password="EB4E" sheet="1" formatCells="0" formatColumns="0" formatRows="0" insertColumns="0" insertRows="0"/>
  <mergeCells count="14">
    <mergeCell ref="B30:C30"/>
    <mergeCell ref="D63:E63"/>
    <mergeCell ref="G63:H63"/>
    <mergeCell ref="B66:C66"/>
    <mergeCell ref="B98:D103"/>
    <mergeCell ref="B13:K14"/>
    <mergeCell ref="B16:K16"/>
    <mergeCell ref="J18:M19"/>
    <mergeCell ref="B29:C29"/>
    <mergeCell ref="P36:P47"/>
    <mergeCell ref="P74:P85"/>
    <mergeCell ref="B92:H92"/>
    <mergeCell ref="D27:E27"/>
    <mergeCell ref="G27:H27"/>
  </mergeCells>
  <dataValidations count="1">
    <dataValidation allowBlank="1" showInputMessage="1" showErrorMessage="1" prompt="Ab Inkrafttreten der angepassten Tarife" sqref="E18"/>
  </dataValidations>
  <printOptions/>
  <pageMargins left="0" right="0" top="0" bottom="0" header="0" footer="0"/>
  <pageSetup horizontalDpi="600" verticalDpi="600" orientation="landscape" paperSize="9" scale="49" r:id="rId2"/>
  <rowBreaks count="1" manualBreakCount="1">
    <brk id="51" max="15"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T61"/>
  <sheetViews>
    <sheetView workbookViewId="0" topLeftCell="A20">
      <selection activeCell="E40" sqref="E40"/>
    </sheetView>
  </sheetViews>
  <sheetFormatPr defaultColWidth="11.421875" defaultRowHeight="15"/>
  <cols>
    <col min="1" max="1" width="1.1484375" style="1" customWidth="1"/>
    <col min="2" max="2" width="11.421875" style="18" customWidth="1"/>
    <col min="3" max="3" width="8.140625" style="18" customWidth="1"/>
    <col min="4" max="4" width="22.7109375" style="18" customWidth="1"/>
    <col min="5" max="5" width="37.28125" style="18" customWidth="1"/>
    <col min="6" max="6" width="5.421875" style="18" customWidth="1"/>
    <col min="7" max="7" width="16.00390625" style="18" customWidth="1"/>
    <col min="8" max="8" width="11.421875" style="18" customWidth="1"/>
    <col min="9" max="9" width="16.140625" style="18" customWidth="1"/>
    <col min="10" max="10" width="4.57421875" style="90" customWidth="1"/>
    <col min="11" max="16384" width="11.421875" style="18" customWidth="1"/>
  </cols>
  <sheetData>
    <row r="1" spans="2:10" s="1" customFormat="1" ht="18" customHeight="1">
      <c r="B1" s="2"/>
      <c r="C1" s="2"/>
      <c r="D1" s="2"/>
      <c r="E1" s="2"/>
      <c r="F1" s="2"/>
      <c r="G1" s="2"/>
      <c r="H1" s="2"/>
      <c r="I1" s="2"/>
      <c r="J1" s="90"/>
    </row>
    <row r="2" spans="2:10" s="1" customFormat="1" ht="15">
      <c r="B2" s="2"/>
      <c r="C2" s="2"/>
      <c r="D2" s="2"/>
      <c r="E2" s="2"/>
      <c r="F2" s="2"/>
      <c r="G2" s="2"/>
      <c r="H2" s="2"/>
      <c r="I2" s="2"/>
      <c r="J2" s="90"/>
    </row>
    <row r="3" spans="2:10" s="1" customFormat="1" ht="15">
      <c r="B3" s="2"/>
      <c r="C3" s="2"/>
      <c r="D3" s="3"/>
      <c r="E3" s="2"/>
      <c r="F3" s="2"/>
      <c r="G3" s="2"/>
      <c r="H3" s="2"/>
      <c r="I3" s="2"/>
      <c r="J3" s="90"/>
    </row>
    <row r="4" spans="2:10" s="1" customFormat="1" ht="12" customHeight="1">
      <c r="B4" s="2"/>
      <c r="C4" s="2"/>
      <c r="D4" s="2"/>
      <c r="E4" s="2"/>
      <c r="F4" s="29" t="s">
        <v>136</v>
      </c>
      <c r="G4" s="2"/>
      <c r="H4" s="2"/>
      <c r="I4" s="2"/>
      <c r="J4" s="90"/>
    </row>
    <row r="5" spans="2:10" s="1" customFormat="1" ht="15">
      <c r="B5" s="2"/>
      <c r="C5" s="2"/>
      <c r="D5" s="2"/>
      <c r="E5" s="2"/>
      <c r="F5" s="28" t="s">
        <v>137</v>
      </c>
      <c r="G5" s="2"/>
      <c r="H5" s="2"/>
      <c r="I5" s="2"/>
      <c r="J5" s="90"/>
    </row>
    <row r="6" spans="2:10" s="1" customFormat="1" ht="5.25" customHeight="1" thickBot="1">
      <c r="B6" s="2"/>
      <c r="C6" s="2"/>
      <c r="D6" s="2"/>
      <c r="F6" s="2"/>
      <c r="G6" s="2"/>
      <c r="H6" s="2"/>
      <c r="I6" s="2"/>
      <c r="J6" s="90"/>
    </row>
    <row r="7" spans="2:10" s="1" customFormat="1" ht="15.75" thickBot="1">
      <c r="B7" s="7"/>
      <c r="C7" s="7"/>
      <c r="D7" s="7"/>
      <c r="E7" s="7"/>
      <c r="F7" s="7"/>
      <c r="G7" s="7"/>
      <c r="H7" s="7"/>
      <c r="I7" s="7"/>
      <c r="J7" s="90"/>
    </row>
    <row r="8" spans="1:9" s="90" customFormat="1" ht="28.5" customHeight="1">
      <c r="A8" s="184"/>
      <c r="B8" s="185" t="s">
        <v>138</v>
      </c>
      <c r="C8" s="186"/>
      <c r="D8" s="186"/>
      <c r="E8" s="217"/>
      <c r="F8" s="218"/>
      <c r="G8" s="218"/>
      <c r="H8" s="218"/>
      <c r="I8" s="219"/>
    </row>
    <row r="9" spans="1:9" s="90" customFormat="1" ht="5.25" customHeight="1">
      <c r="A9" s="93"/>
      <c r="B9" s="94"/>
      <c r="C9" s="94"/>
      <c r="D9" s="94"/>
      <c r="E9" s="94"/>
      <c r="F9" s="94"/>
      <c r="G9" s="94"/>
      <c r="H9" s="94"/>
      <c r="I9" s="109"/>
    </row>
    <row r="10" spans="1:9" s="90" customFormat="1" ht="24" customHeight="1">
      <c r="A10" s="93"/>
      <c r="B10" s="155" t="s">
        <v>162</v>
      </c>
      <c r="C10" s="94"/>
      <c r="D10" s="94"/>
      <c r="E10" s="94"/>
      <c r="F10" s="94"/>
      <c r="G10" s="94"/>
      <c r="H10" s="94"/>
      <c r="I10" s="109"/>
    </row>
    <row r="11" spans="1:9" s="90" customFormat="1" ht="9.75" customHeight="1">
      <c r="A11" s="93"/>
      <c r="C11" s="94"/>
      <c r="D11" s="94"/>
      <c r="E11" s="94"/>
      <c r="F11" s="94"/>
      <c r="G11" s="94"/>
      <c r="H11" s="94"/>
      <c r="I11" s="109"/>
    </row>
    <row r="12" spans="1:9" s="90" customFormat="1" ht="15.75">
      <c r="A12" s="93"/>
      <c r="B12" s="6" t="s">
        <v>139</v>
      </c>
      <c r="C12" s="94"/>
      <c r="D12" s="94"/>
      <c r="E12" s="94"/>
      <c r="F12" s="94"/>
      <c r="G12" s="94"/>
      <c r="H12" s="94"/>
      <c r="I12" s="109"/>
    </row>
    <row r="13" spans="1:9" s="90" customFormat="1" ht="9" customHeight="1">
      <c r="A13" s="93"/>
      <c r="B13" s="6"/>
      <c r="C13" s="94"/>
      <c r="D13" s="94"/>
      <c r="E13" s="94"/>
      <c r="F13" s="94"/>
      <c r="G13" s="94"/>
      <c r="H13" s="94"/>
      <c r="I13" s="109"/>
    </row>
    <row r="14" spans="1:10" s="1" customFormat="1" ht="21" customHeight="1">
      <c r="A14" s="187"/>
      <c r="B14" s="197" t="s">
        <v>220</v>
      </c>
      <c r="C14" s="197"/>
      <c r="D14" s="197"/>
      <c r="E14" s="197"/>
      <c r="F14" s="197"/>
      <c r="G14" s="215">
        <f>'Anhang II_tatsächliche Stunden'!F48+'Anhang II_tatsächliche Stunden'!F86</f>
        <v>0</v>
      </c>
      <c r="H14" s="197" t="s">
        <v>140</v>
      </c>
      <c r="I14" s="198"/>
      <c r="J14" s="90"/>
    </row>
    <row r="15" spans="1:10" s="1" customFormat="1" ht="12.75" customHeight="1">
      <c r="A15" s="187"/>
      <c r="B15" s="324" t="s">
        <v>225</v>
      </c>
      <c r="C15" s="197"/>
      <c r="D15" s="197"/>
      <c r="E15" s="197"/>
      <c r="F15" s="197"/>
      <c r="G15" s="197"/>
      <c r="H15" s="197"/>
      <c r="I15" s="198"/>
      <c r="J15" s="90"/>
    </row>
    <row r="16" spans="1:9" s="90" customFormat="1" ht="23.25" customHeight="1">
      <c r="A16" s="187"/>
      <c r="B16" s="197" t="s">
        <v>221</v>
      </c>
      <c r="C16" s="197"/>
      <c r="D16" s="197"/>
      <c r="E16" s="197"/>
      <c r="F16" s="197"/>
      <c r="G16" s="215">
        <f>'Anhang II_tatsächliche Stunden'!G48+'Anhang II_tatsächliche Stunden'!G86</f>
        <v>0</v>
      </c>
      <c r="H16" s="197" t="s">
        <v>58</v>
      </c>
      <c r="I16" s="198"/>
    </row>
    <row r="17" spans="1:9" s="90" customFormat="1" ht="12.75" customHeight="1">
      <c r="A17" s="187"/>
      <c r="B17" s="324" t="s">
        <v>226</v>
      </c>
      <c r="C17" s="197"/>
      <c r="D17" s="197"/>
      <c r="E17" s="197"/>
      <c r="F17" s="197"/>
      <c r="G17" s="197"/>
      <c r="H17" s="197"/>
      <c r="I17" s="198"/>
    </row>
    <row r="18" spans="1:9" s="90" customFormat="1" ht="23.25" customHeight="1">
      <c r="A18" s="187"/>
      <c r="B18" s="197" t="s">
        <v>222</v>
      </c>
      <c r="C18" s="197"/>
      <c r="D18" s="197"/>
      <c r="E18" s="197"/>
      <c r="F18" s="197"/>
      <c r="G18" s="215">
        <f>'Anhang II_tatsächliche Stunden'!H86+'Anhang II_tatsächliche Stunden'!H48</f>
        <v>0</v>
      </c>
      <c r="H18" s="197" t="s">
        <v>58</v>
      </c>
      <c r="I18" s="198"/>
    </row>
    <row r="19" spans="1:9" s="90" customFormat="1" ht="12.75" customHeight="1">
      <c r="A19" s="187"/>
      <c r="B19" s="324" t="s">
        <v>227</v>
      </c>
      <c r="C19" s="197"/>
      <c r="D19" s="197"/>
      <c r="E19" s="197"/>
      <c r="F19" s="197"/>
      <c r="G19" s="197"/>
      <c r="H19" s="197"/>
      <c r="I19" s="198"/>
    </row>
    <row r="20" spans="1:10" s="1" customFormat="1" ht="23.25" customHeight="1">
      <c r="A20" s="187"/>
      <c r="B20" s="197" t="s">
        <v>223</v>
      </c>
      <c r="C20" s="197"/>
      <c r="D20" s="197"/>
      <c r="E20" s="197"/>
      <c r="F20" s="197"/>
      <c r="G20" s="215">
        <f>'Anhang II_tatsächliche Stunden'!I48+'Anhang II_tatsächliche Stunden'!I86</f>
        <v>0</v>
      </c>
      <c r="H20" s="197" t="s">
        <v>141</v>
      </c>
      <c r="I20" s="198"/>
      <c r="J20" s="90"/>
    </row>
    <row r="21" spans="1:10" s="1" customFormat="1" ht="12.75" customHeight="1">
      <c r="A21" s="187"/>
      <c r="B21" s="324" t="s">
        <v>228</v>
      </c>
      <c r="C21" s="197"/>
      <c r="D21" s="197"/>
      <c r="E21" s="197"/>
      <c r="F21" s="197"/>
      <c r="G21" s="197"/>
      <c r="H21" s="197"/>
      <c r="I21" s="198"/>
      <c r="J21" s="90"/>
    </row>
    <row r="22" spans="1:10" s="1" customFormat="1" ht="21" customHeight="1">
      <c r="A22" s="187"/>
      <c r="B22" s="197" t="s">
        <v>224</v>
      </c>
      <c r="C22" s="197"/>
      <c r="D22" s="197"/>
      <c r="E22" s="197"/>
      <c r="F22" s="197"/>
      <c r="G22" s="215">
        <f>'Anhang II_tatsächliche Stunden'!J48+'Anhang II_tatsächliche Stunden'!J86</f>
        <v>0</v>
      </c>
      <c r="H22" s="197" t="s">
        <v>142</v>
      </c>
      <c r="I22" s="198"/>
      <c r="J22" s="90"/>
    </row>
    <row r="23" spans="1:10" s="1" customFormat="1" ht="15.75" customHeight="1">
      <c r="A23" s="187"/>
      <c r="B23" s="324" t="s">
        <v>229</v>
      </c>
      <c r="C23" s="197"/>
      <c r="D23" s="197"/>
      <c r="E23" s="197"/>
      <c r="F23" s="197"/>
      <c r="G23" s="197"/>
      <c r="H23" s="197"/>
      <c r="I23" s="198"/>
      <c r="J23" s="90"/>
    </row>
    <row r="24" spans="1:10" s="1" customFormat="1" ht="23.25" customHeight="1" hidden="1">
      <c r="A24" s="187"/>
      <c r="B24" s="201" t="s">
        <v>143</v>
      </c>
      <c r="C24" s="197"/>
      <c r="D24" s="197"/>
      <c r="E24" s="197"/>
      <c r="F24" s="197"/>
      <c r="G24" s="215"/>
      <c r="H24" s="197" t="s">
        <v>144</v>
      </c>
      <c r="I24" s="198"/>
      <c r="J24" s="90"/>
    </row>
    <row r="25" spans="1:10" s="1" customFormat="1" ht="13.5" customHeight="1" hidden="1">
      <c r="A25" s="187"/>
      <c r="B25" s="324" t="s">
        <v>230</v>
      </c>
      <c r="C25" s="197"/>
      <c r="D25" s="197"/>
      <c r="E25" s="197"/>
      <c r="F25" s="197"/>
      <c r="G25" s="197"/>
      <c r="H25" s="197"/>
      <c r="I25" s="198"/>
      <c r="J25" s="90"/>
    </row>
    <row r="26" spans="1:10" s="1" customFormat="1" ht="24" customHeight="1">
      <c r="A26" s="187"/>
      <c r="B26" s="202" t="s">
        <v>158</v>
      </c>
      <c r="C26" s="197"/>
      <c r="D26" s="197"/>
      <c r="E26" s="197"/>
      <c r="F26" s="197"/>
      <c r="G26" s="215">
        <f>'Formular ASB 1'!$I$128</f>
        <v>0</v>
      </c>
      <c r="H26" s="197" t="s">
        <v>145</v>
      </c>
      <c r="I26" s="198"/>
      <c r="J26" s="90"/>
    </row>
    <row r="27" spans="1:10" s="1" customFormat="1" ht="15">
      <c r="A27" s="187"/>
      <c r="B27" s="199" t="s">
        <v>146</v>
      </c>
      <c r="C27" s="197"/>
      <c r="D27" s="197"/>
      <c r="E27" s="197"/>
      <c r="F27" s="197"/>
      <c r="G27" s="197"/>
      <c r="H27" s="197"/>
      <c r="I27" s="198"/>
      <c r="J27" s="90"/>
    </row>
    <row r="28" spans="1:10" s="1" customFormat="1" ht="9.75" customHeight="1">
      <c r="A28" s="187"/>
      <c r="B28" s="197"/>
      <c r="C28" s="197"/>
      <c r="D28" s="197"/>
      <c r="E28" s="197"/>
      <c r="F28" s="197"/>
      <c r="G28" s="197"/>
      <c r="H28" s="197"/>
      <c r="I28" s="198"/>
      <c r="J28" s="90"/>
    </row>
    <row r="29" spans="1:10" s="60" customFormat="1" ht="21.75" customHeight="1">
      <c r="A29" s="188"/>
      <c r="B29" s="206" t="s">
        <v>147</v>
      </c>
      <c r="C29" s="204"/>
      <c r="D29" s="204"/>
      <c r="E29" s="204"/>
      <c r="F29" s="204"/>
      <c r="G29" s="215">
        <f>'Formular ASB 1'!I131</f>
        <v>0.837</v>
      </c>
      <c r="H29" s="207" t="s">
        <v>148</v>
      </c>
      <c r="I29" s="205"/>
      <c r="J29" s="90"/>
    </row>
    <row r="30" spans="1:10" s="60" customFormat="1" ht="14.25" customHeight="1">
      <c r="A30" s="188"/>
      <c r="B30" s="208" t="s">
        <v>206</v>
      </c>
      <c r="C30" s="204"/>
      <c r="D30" s="204"/>
      <c r="E30" s="204"/>
      <c r="F30" s="204"/>
      <c r="G30" s="204"/>
      <c r="H30" s="204"/>
      <c r="I30" s="205"/>
      <c r="J30" s="90"/>
    </row>
    <row r="31" spans="1:10" s="60" customFormat="1" ht="14.25" customHeight="1">
      <c r="A31" s="188"/>
      <c r="B31" s="203"/>
      <c r="C31" s="204"/>
      <c r="D31" s="204"/>
      <c r="E31" s="204"/>
      <c r="F31" s="204"/>
      <c r="G31" s="204"/>
      <c r="H31" s="204"/>
      <c r="I31" s="205"/>
      <c r="J31" s="90"/>
    </row>
    <row r="32" spans="1:9" s="90" customFormat="1" ht="6" customHeight="1">
      <c r="A32" s="102"/>
      <c r="B32" s="197"/>
      <c r="C32" s="197"/>
      <c r="D32" s="197"/>
      <c r="E32" s="197"/>
      <c r="F32" s="197"/>
      <c r="G32" s="197"/>
      <c r="H32" s="197"/>
      <c r="I32" s="198"/>
    </row>
    <row r="33" spans="1:9" s="90" customFormat="1" ht="14.25" customHeight="1">
      <c r="A33" s="102"/>
      <c r="B33" s="201" t="s">
        <v>149</v>
      </c>
      <c r="C33" s="197"/>
      <c r="D33" s="197"/>
      <c r="E33" s="209"/>
      <c r="F33" s="197"/>
      <c r="G33" s="215">
        <f>'Formular ASB 1'!I134</f>
        <v>0</v>
      </c>
      <c r="H33" s="210"/>
      <c r="I33" s="198"/>
    </row>
    <row r="34" spans="1:9" s="90" customFormat="1" ht="11.25" customHeight="1">
      <c r="A34" s="102"/>
      <c r="B34" s="201"/>
      <c r="C34" s="197"/>
      <c r="D34" s="197"/>
      <c r="E34" s="197"/>
      <c r="F34" s="197"/>
      <c r="G34" s="201"/>
      <c r="H34" s="207"/>
      <c r="I34" s="198"/>
    </row>
    <row r="35" spans="1:9" s="90" customFormat="1" ht="17.25" customHeight="1">
      <c r="A35" s="102"/>
      <c r="B35" s="202" t="s">
        <v>207</v>
      </c>
      <c r="C35" s="197"/>
      <c r="D35" s="197"/>
      <c r="E35" s="209"/>
      <c r="F35" s="197"/>
      <c r="G35" s="215">
        <f>'Formular ASB 1'!I136</f>
        <v>0</v>
      </c>
      <c r="H35" s="210"/>
      <c r="I35" s="198"/>
    </row>
    <row r="36" spans="1:9" s="90" customFormat="1" ht="8.25" customHeight="1">
      <c r="A36" s="102"/>
      <c r="B36" s="201"/>
      <c r="C36" s="197"/>
      <c r="D36" s="197"/>
      <c r="E36" s="197"/>
      <c r="F36" s="197"/>
      <c r="G36" s="197"/>
      <c r="H36" s="207"/>
      <c r="I36" s="198"/>
    </row>
    <row r="37" spans="1:9" s="90" customFormat="1" ht="7.5" customHeight="1">
      <c r="A37" s="102"/>
      <c r="B37" s="201"/>
      <c r="C37" s="197"/>
      <c r="D37" s="197"/>
      <c r="E37" s="197"/>
      <c r="F37" s="197"/>
      <c r="G37" s="197"/>
      <c r="H37" s="207"/>
      <c r="I37" s="198"/>
    </row>
    <row r="38" spans="1:9" s="156" customFormat="1" ht="17.25" customHeight="1">
      <c r="A38" s="189"/>
      <c r="B38" s="202" t="s">
        <v>64</v>
      </c>
      <c r="C38" s="200"/>
      <c r="D38" s="200"/>
      <c r="E38" s="200"/>
      <c r="F38" s="200"/>
      <c r="G38" s="215">
        <f>G33+G35</f>
        <v>0</v>
      </c>
      <c r="H38" s="200"/>
      <c r="I38" s="211"/>
    </row>
    <row r="39" spans="1:9" s="90" customFormat="1" ht="12.75" customHeight="1">
      <c r="A39" s="102"/>
      <c r="B39" s="201"/>
      <c r="C39" s="212"/>
      <c r="D39" s="212"/>
      <c r="E39" s="212"/>
      <c r="F39" s="212"/>
      <c r="G39" s="213"/>
      <c r="H39" s="197"/>
      <c r="I39" s="198"/>
    </row>
    <row r="40" spans="1:11" s="224" customFormat="1" ht="14.25" customHeight="1">
      <c r="A40" s="399"/>
      <c r="B40" s="396" t="s">
        <v>310</v>
      </c>
      <c r="C40" s="396"/>
      <c r="D40" s="396"/>
      <c r="E40" s="396"/>
      <c r="F40" s="396"/>
      <c r="G40" s="401">
        <f>'Anhang II_tatsächliche Stunden'!H98</f>
        <v>0</v>
      </c>
      <c r="H40" s="168"/>
      <c r="I40" s="198"/>
      <c r="J40" s="90"/>
      <c r="K40" s="90"/>
    </row>
    <row r="41" spans="1:11" s="224" customFormat="1" ht="14.25" customHeight="1">
      <c r="A41" s="399"/>
      <c r="B41" s="396" t="s">
        <v>311</v>
      </c>
      <c r="C41" s="396"/>
      <c r="D41" s="396"/>
      <c r="E41" s="396"/>
      <c r="F41" s="396"/>
      <c r="G41" s="401">
        <f>'Anhang II_tatsächliche Stunden'!H99</f>
        <v>0</v>
      </c>
      <c r="H41" s="168"/>
      <c r="I41" s="198"/>
      <c r="J41" s="90"/>
      <c r="K41" s="90"/>
    </row>
    <row r="42" spans="1:11" s="224" customFormat="1" ht="14.25" customHeight="1">
      <c r="A42" s="399"/>
      <c r="B42" s="396" t="s">
        <v>312</v>
      </c>
      <c r="C42" s="396"/>
      <c r="D42" s="396"/>
      <c r="E42" s="396"/>
      <c r="F42" s="396"/>
      <c r="G42" s="401">
        <f>'Anhang II_tatsächliche Stunden'!H100</f>
        <v>0</v>
      </c>
      <c r="H42" s="168"/>
      <c r="I42" s="198"/>
      <c r="J42" s="90"/>
      <c r="K42" s="90"/>
    </row>
    <row r="43" spans="1:11" s="224" customFormat="1" ht="14.25" customHeight="1">
      <c r="A43" s="399"/>
      <c r="B43" s="396" t="s">
        <v>313</v>
      </c>
      <c r="C43" s="396"/>
      <c r="D43" s="396"/>
      <c r="E43" s="396"/>
      <c r="F43" s="396"/>
      <c r="G43" s="401">
        <f>'Anhang II_tatsächliche Stunden'!H101</f>
        <v>0</v>
      </c>
      <c r="H43" s="168"/>
      <c r="I43" s="198"/>
      <c r="J43" s="90"/>
      <c r="K43" s="90"/>
    </row>
    <row r="44" spans="1:11" s="224" customFormat="1" ht="9.75" customHeight="1">
      <c r="A44" s="399"/>
      <c r="B44" s="403"/>
      <c r="C44" s="396"/>
      <c r="D44" s="396"/>
      <c r="E44" s="396"/>
      <c r="F44" s="396"/>
      <c r="G44" s="396"/>
      <c r="H44" s="168"/>
      <c r="I44" s="205"/>
      <c r="J44" s="90"/>
      <c r="K44" s="60"/>
    </row>
    <row r="45" spans="1:11" s="224" customFormat="1" ht="14.25" customHeight="1">
      <c r="A45" s="399"/>
      <c r="B45" s="405" t="s">
        <v>314</v>
      </c>
      <c r="C45" s="396"/>
      <c r="D45" s="396"/>
      <c r="E45" s="396"/>
      <c r="F45" s="396"/>
      <c r="G45" s="406">
        <f>'Anhang II_tatsächliche Stunden'!H103</f>
        <v>0</v>
      </c>
      <c r="H45" s="168"/>
      <c r="I45" s="198"/>
      <c r="J45" s="90"/>
      <c r="K45" s="90"/>
    </row>
    <row r="46" spans="1:9" s="90" customFormat="1" ht="15.75" customHeight="1">
      <c r="A46" s="102"/>
      <c r="B46" s="214" t="s">
        <v>163</v>
      </c>
      <c r="C46" s="200"/>
      <c r="D46" s="200"/>
      <c r="E46" s="200"/>
      <c r="F46" s="200"/>
      <c r="G46" s="200"/>
      <c r="H46" s="200"/>
      <c r="I46" s="198"/>
    </row>
    <row r="47" spans="1:9" s="90" customFormat="1" ht="11.25" customHeight="1">
      <c r="A47" s="102"/>
      <c r="B47" s="214" t="s">
        <v>164</v>
      </c>
      <c r="C47" s="200"/>
      <c r="D47" s="200"/>
      <c r="E47" s="200"/>
      <c r="F47" s="200"/>
      <c r="G47" s="200"/>
      <c r="H47" s="200"/>
      <c r="I47" s="198"/>
    </row>
    <row r="48" spans="1:9" s="90" customFormat="1" ht="17.25" customHeight="1">
      <c r="A48" s="102"/>
      <c r="B48" s="201"/>
      <c r="C48" s="197"/>
      <c r="D48" s="197"/>
      <c r="E48" s="197"/>
      <c r="F48" s="197"/>
      <c r="G48" s="197"/>
      <c r="H48" s="197"/>
      <c r="I48" s="198"/>
    </row>
    <row r="49" spans="1:9" s="90" customFormat="1" ht="17.25" customHeight="1">
      <c r="A49" s="102"/>
      <c r="B49" s="201" t="s">
        <v>150</v>
      </c>
      <c r="C49" s="197"/>
      <c r="D49" s="197"/>
      <c r="E49" s="216">
        <f>'Formular ASB 1'!E55:I55</f>
        <v>0</v>
      </c>
      <c r="F49" s="197"/>
      <c r="G49" s="197"/>
      <c r="H49" s="197"/>
      <c r="I49" s="198"/>
    </row>
    <row r="50" spans="1:9" s="90" customFormat="1" ht="17.25" customHeight="1">
      <c r="A50" s="102"/>
      <c r="B50" s="197" t="s">
        <v>151</v>
      </c>
      <c r="C50" s="197"/>
      <c r="D50" s="197"/>
      <c r="E50" s="216">
        <f>'Formular ASB 1'!E51:I51</f>
        <v>0</v>
      </c>
      <c r="F50" s="197"/>
      <c r="G50" s="197"/>
      <c r="H50" s="197"/>
      <c r="I50" s="198"/>
    </row>
    <row r="51" spans="1:9" s="90" customFormat="1" ht="17.25" customHeight="1">
      <c r="A51" s="102"/>
      <c r="B51" s="197" t="s">
        <v>152</v>
      </c>
      <c r="C51" s="197"/>
      <c r="D51" s="197"/>
      <c r="E51" s="216">
        <f>'Formular ASB 1'!E52:I52</f>
        <v>0</v>
      </c>
      <c r="F51" s="197"/>
      <c r="G51" s="197"/>
      <c r="H51" s="197"/>
      <c r="I51" s="198"/>
    </row>
    <row r="52" spans="1:9" s="90" customFormat="1" ht="17.25" customHeight="1">
      <c r="A52" s="102"/>
      <c r="B52" s="197" t="s">
        <v>153</v>
      </c>
      <c r="C52" s="197"/>
      <c r="D52" s="197"/>
      <c r="E52" s="216">
        <f>'Formular ASB 1'!E53:I53</f>
        <v>0</v>
      </c>
      <c r="F52" s="197"/>
      <c r="G52" s="197"/>
      <c r="H52" s="197"/>
      <c r="I52" s="198"/>
    </row>
    <row r="53" spans="1:9" s="90" customFormat="1" ht="17.25" customHeight="1">
      <c r="A53" s="102"/>
      <c r="B53" s="197" t="s">
        <v>154</v>
      </c>
      <c r="C53" s="197"/>
      <c r="D53" s="197"/>
      <c r="E53" s="216">
        <f>'Formular ASB 1'!E54:I54</f>
        <v>0</v>
      </c>
      <c r="F53" s="197"/>
      <c r="G53" s="197"/>
      <c r="H53" s="197"/>
      <c r="I53" s="198"/>
    </row>
    <row r="54" spans="1:9" s="90" customFormat="1" ht="15">
      <c r="A54" s="102"/>
      <c r="B54" s="190"/>
      <c r="C54" s="98"/>
      <c r="D54" s="98"/>
      <c r="E54" s="98"/>
      <c r="F54" s="94"/>
      <c r="G54" s="94"/>
      <c r="I54" s="109"/>
    </row>
    <row r="55" spans="1:9" s="90" customFormat="1" ht="15">
      <c r="A55" s="102"/>
      <c r="B55" s="190"/>
      <c r="C55" s="98"/>
      <c r="D55" s="98"/>
      <c r="F55" s="94"/>
      <c r="G55" s="94"/>
      <c r="I55" s="109"/>
    </row>
    <row r="56" spans="1:20" s="101" customFormat="1" ht="18.75">
      <c r="A56" s="102"/>
      <c r="B56" s="191" t="s">
        <v>155</v>
      </c>
      <c r="C56" s="99"/>
      <c r="D56" s="99"/>
      <c r="E56" s="90"/>
      <c r="F56" s="100" t="s">
        <v>156</v>
      </c>
      <c r="G56" s="90"/>
      <c r="H56" s="192"/>
      <c r="I56" s="111"/>
      <c r="J56" s="90"/>
      <c r="L56" s="94"/>
      <c r="M56" s="94"/>
      <c r="N56" s="94"/>
      <c r="O56" s="94"/>
      <c r="P56" s="94"/>
      <c r="Q56" s="94"/>
      <c r="R56" s="94"/>
      <c r="S56" s="94"/>
      <c r="T56" s="94"/>
    </row>
    <row r="57" spans="1:20" s="101" customFormat="1" ht="18.75">
      <c r="A57" s="102"/>
      <c r="B57" s="193" t="s">
        <v>157</v>
      </c>
      <c r="C57" s="99"/>
      <c r="D57" s="99"/>
      <c r="E57" s="99"/>
      <c r="F57" s="99"/>
      <c r="G57" s="99"/>
      <c r="H57" s="90"/>
      <c r="I57" s="97"/>
      <c r="J57" s="90"/>
      <c r="L57" s="94"/>
      <c r="M57" s="94"/>
      <c r="N57" s="94"/>
      <c r="O57" s="94"/>
      <c r="P57" s="94"/>
      <c r="Q57" s="94"/>
      <c r="R57" s="94"/>
      <c r="S57" s="94"/>
      <c r="T57" s="94"/>
    </row>
    <row r="58" spans="1:20" s="101" customFormat="1" ht="15">
      <c r="A58" s="102"/>
      <c r="B58" s="96"/>
      <c r="C58" s="96"/>
      <c r="D58" s="96"/>
      <c r="E58" s="96"/>
      <c r="F58" s="96"/>
      <c r="G58" s="96"/>
      <c r="H58" s="96"/>
      <c r="I58" s="110"/>
      <c r="J58" s="90"/>
      <c r="L58" s="94"/>
      <c r="M58" s="94"/>
      <c r="N58" s="94"/>
      <c r="O58" s="94"/>
      <c r="P58" s="94"/>
      <c r="Q58" s="94"/>
      <c r="R58" s="94"/>
      <c r="S58" s="94"/>
      <c r="T58" s="94"/>
    </row>
    <row r="59" spans="1:9" ht="15">
      <c r="A59" s="102"/>
      <c r="B59" s="96"/>
      <c r="C59" s="96"/>
      <c r="D59" s="96"/>
      <c r="E59" s="96"/>
      <c r="F59" s="96"/>
      <c r="G59" s="96"/>
      <c r="H59" s="96"/>
      <c r="I59" s="110"/>
    </row>
    <row r="60" spans="1:9" ht="15">
      <c r="A60" s="102"/>
      <c r="B60" s="96"/>
      <c r="C60" s="96"/>
      <c r="D60" s="96"/>
      <c r="E60" s="96"/>
      <c r="F60" s="96"/>
      <c r="G60" s="96"/>
      <c r="H60" s="96"/>
      <c r="I60" s="110"/>
    </row>
    <row r="61" spans="1:11" ht="15.75" thickBot="1">
      <c r="A61" s="103"/>
      <c r="B61" s="104"/>
      <c r="C61" s="104"/>
      <c r="D61" s="104"/>
      <c r="E61" s="104"/>
      <c r="F61" s="104"/>
      <c r="G61" s="104"/>
      <c r="H61" s="104"/>
      <c r="I61" s="105"/>
      <c r="K61" s="1"/>
    </row>
  </sheetData>
  <sheetProtection password="EB4E" sheet="1" formatCells="0" formatColumns="0" formatRows="0" insertColumns="0" insertRows="0"/>
  <protectedRanges>
    <protectedRange sqref="E49:E53" name="Plage3"/>
    <protectedRange sqref="G56:H56" name="Plage2"/>
    <protectedRange sqref="B58:I60" name="Plage1"/>
  </protectedRanges>
  <printOptions/>
  <pageMargins left="0.11811023622047245" right="0.11811023622047245" top="0.15748031496062992" bottom="0.15748031496062992" header="0.31496062992125984" footer="0.31496062992125984"/>
  <pageSetup horizontalDpi="600" verticalDpi="600" orientation="portrait" paperSize="9" scale="75" r:id="rId2"/>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dimension ref="A1:CK17"/>
  <sheetViews>
    <sheetView zoomScalePageLayoutView="0" workbookViewId="0" topLeftCell="A1">
      <selection activeCell="AC3" sqref="AC3"/>
    </sheetView>
  </sheetViews>
  <sheetFormatPr defaultColWidth="11.421875" defaultRowHeight="15"/>
  <cols>
    <col min="1" max="32" width="13.7109375" style="160" customWidth="1"/>
    <col min="33" max="16384" width="11.421875" style="160" customWidth="1"/>
  </cols>
  <sheetData>
    <row r="1" ht="15.75" thickBot="1">
      <c r="A1" s="229" t="s">
        <v>194</v>
      </c>
    </row>
    <row r="2" spans="1:35" s="224" customFormat="1" ht="113.25" customHeight="1">
      <c r="A2" s="220" t="s">
        <v>167</v>
      </c>
      <c r="B2" s="221" t="s">
        <v>168</v>
      </c>
      <c r="C2" s="221" t="s">
        <v>169</v>
      </c>
      <c r="D2" s="221" t="s">
        <v>170</v>
      </c>
      <c r="E2" s="221" t="s">
        <v>171</v>
      </c>
      <c r="F2" s="221" t="s">
        <v>172</v>
      </c>
      <c r="G2" s="221" t="s">
        <v>173</v>
      </c>
      <c r="H2" s="221" t="s">
        <v>174</v>
      </c>
      <c r="I2" s="221" t="s">
        <v>204</v>
      </c>
      <c r="J2" s="221" t="s">
        <v>175</v>
      </c>
      <c r="K2" s="221" t="s">
        <v>176</v>
      </c>
      <c r="L2" s="221" t="s">
        <v>177</v>
      </c>
      <c r="M2" s="221" t="s">
        <v>231</v>
      </c>
      <c r="N2" s="221" t="s">
        <v>273</v>
      </c>
      <c r="O2" s="221" t="s">
        <v>178</v>
      </c>
      <c r="P2" s="222" t="s">
        <v>179</v>
      </c>
      <c r="Q2" s="328" t="s">
        <v>232</v>
      </c>
      <c r="R2" s="328" t="s">
        <v>233</v>
      </c>
      <c r="S2" s="327" t="s">
        <v>234</v>
      </c>
      <c r="T2" s="327" t="s">
        <v>235</v>
      </c>
      <c r="U2" s="327" t="s">
        <v>236</v>
      </c>
      <c r="V2" s="221" t="s">
        <v>274</v>
      </c>
      <c r="W2" s="221" t="s">
        <v>180</v>
      </c>
      <c r="X2" s="221" t="s">
        <v>181</v>
      </c>
      <c r="Y2" s="221"/>
      <c r="Z2" s="221"/>
      <c r="AA2" s="223" t="s">
        <v>182</v>
      </c>
      <c r="AB2" s="223" t="s">
        <v>183</v>
      </c>
      <c r="AC2" s="223" t="s">
        <v>184</v>
      </c>
      <c r="AD2" s="241" t="s">
        <v>200</v>
      </c>
      <c r="AE2" s="241" t="s">
        <v>201</v>
      </c>
      <c r="AF2" s="365" t="s">
        <v>297</v>
      </c>
      <c r="AG2" s="365" t="s">
        <v>171</v>
      </c>
      <c r="AH2" s="365" t="s">
        <v>172</v>
      </c>
      <c r="AI2" s="365" t="s">
        <v>169</v>
      </c>
    </row>
    <row r="3" spans="1:76" s="225" customFormat="1" ht="26.25" customHeight="1">
      <c r="A3" s="225">
        <f>'Formular ASB 1'!E46</f>
        <v>0</v>
      </c>
      <c r="B3" s="225">
        <f>'Formular ASB 1'!E42</f>
        <v>0</v>
      </c>
      <c r="C3" s="225">
        <f>'Formular ASB 1'!E45</f>
        <v>0</v>
      </c>
      <c r="D3" s="225">
        <f>'Formular ASB 1'!E51</f>
        <v>0</v>
      </c>
      <c r="E3" s="225">
        <f>'Formular ASB 1'!E52</f>
        <v>0</v>
      </c>
      <c r="F3" s="225">
        <f>'Formular ASB 1'!E53</f>
        <v>0</v>
      </c>
      <c r="G3" s="225">
        <f>'Formular ASB 1'!E54</f>
        <v>0</v>
      </c>
      <c r="H3" s="225">
        <f>'Formular ASB 1'!E55</f>
        <v>0</v>
      </c>
      <c r="I3" s="225">
        <f>'Formular ASB 1'!E48</f>
        <v>0</v>
      </c>
      <c r="J3" s="226">
        <f>'Formular ASB 1'!D85</f>
        <v>0</v>
      </c>
      <c r="K3" s="226">
        <f>'Formular ASB 1'!D86</f>
        <v>0</v>
      </c>
      <c r="L3" s="226">
        <f>'Formular ASB 1'!D87</f>
        <v>0</v>
      </c>
      <c r="M3" s="226">
        <f>'Formular ASB 1'!F89</f>
        <v>0</v>
      </c>
      <c r="N3" s="376" t="e">
        <f>'Formular ASB 1'!#REF!</f>
        <v>#REF!</v>
      </c>
      <c r="O3" s="226">
        <f>'Formular ASB 1'!F95</f>
        <v>0</v>
      </c>
      <c r="P3" s="226">
        <f>'Formular ASB 1'!F97</f>
        <v>0</v>
      </c>
      <c r="Q3" s="226">
        <f>'Schlussabrechnu_nicht ausfüllen'!G14</f>
        <v>0</v>
      </c>
      <c r="R3" s="226">
        <f>'Schlussabrechnu_nicht ausfüllen'!G16</f>
        <v>0</v>
      </c>
      <c r="S3" s="226">
        <f>'Schlussabrechnu_nicht ausfüllen'!G18</f>
        <v>0</v>
      </c>
      <c r="T3" s="226">
        <f>'Schlussabrechnu_nicht ausfüllen'!G20</f>
        <v>0</v>
      </c>
      <c r="U3" s="226">
        <f>'Schlussabrechnu_nicht ausfüllen'!G22</f>
        <v>0</v>
      </c>
      <c r="V3" s="326">
        <f>'Formular ASB 1'!I126</f>
        <v>0</v>
      </c>
      <c r="W3" s="227">
        <f>'Formular ASB 1'!I128</f>
        <v>0</v>
      </c>
      <c r="X3" s="227" t="e">
        <f>'Anhang I '!F79</f>
        <v>#DIV/0!</v>
      </c>
      <c r="Y3" s="227"/>
      <c r="Z3" s="227"/>
      <c r="AA3" s="227">
        <f>'Formular ASB 1'!I131</f>
        <v>0.837</v>
      </c>
      <c r="AB3" s="227">
        <f>'Formular ASB 1'!I134</f>
        <v>0</v>
      </c>
      <c r="AC3" s="227">
        <f>'Formular ASB 1'!I136</f>
        <v>0</v>
      </c>
      <c r="AD3" s="242">
        <f>'Anhang I '!F24</f>
        <v>2333</v>
      </c>
      <c r="AE3" s="242">
        <f>'Anhang I '!F87</f>
        <v>0</v>
      </c>
      <c r="AF3" s="366" t="e">
        <f>'Formular ASB 1'!#REF!</f>
        <v>#REF!</v>
      </c>
      <c r="AG3" s="366" t="e">
        <f>'Formular ASB 1'!#REF!</f>
        <v>#REF!</v>
      </c>
      <c r="AH3" s="366" t="e">
        <f>'Formular ASB 1'!#REF!</f>
        <v>#REF!</v>
      </c>
      <c r="AI3" s="366" t="e">
        <f>'Formular ASB 1'!#REF!</f>
        <v>#REF!</v>
      </c>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row>
    <row r="14" ht="15">
      <c r="A14" s="229" t="s">
        <v>185</v>
      </c>
    </row>
    <row r="15" ht="15.75" thickBot="1"/>
    <row r="16" spans="1:59" s="233" customFormat="1" ht="113.25" customHeight="1">
      <c r="A16" s="230" t="s">
        <v>167</v>
      </c>
      <c r="B16" s="230" t="s">
        <v>168</v>
      </c>
      <c r="C16" s="230" t="s">
        <v>169</v>
      </c>
      <c r="D16" s="230" t="s">
        <v>186</v>
      </c>
      <c r="E16" s="230" t="s">
        <v>187</v>
      </c>
      <c r="F16" s="231" t="s">
        <v>188</v>
      </c>
      <c r="G16" s="231" t="s">
        <v>189</v>
      </c>
      <c r="H16" s="231" t="s">
        <v>190</v>
      </c>
      <c r="I16" s="231" t="s">
        <v>191</v>
      </c>
      <c r="J16" s="231" t="s">
        <v>237</v>
      </c>
      <c r="K16" s="231" t="s">
        <v>191</v>
      </c>
      <c r="L16" s="231" t="s">
        <v>237</v>
      </c>
      <c r="M16" s="231" t="s">
        <v>191</v>
      </c>
      <c r="N16" s="231" t="s">
        <v>237</v>
      </c>
      <c r="O16" s="231" t="s">
        <v>191</v>
      </c>
      <c r="P16" s="231" t="s">
        <v>237</v>
      </c>
      <c r="Q16" s="231" t="s">
        <v>191</v>
      </c>
      <c r="R16" s="231" t="s">
        <v>237</v>
      </c>
      <c r="S16" s="231" t="s">
        <v>191</v>
      </c>
      <c r="T16" s="231" t="s">
        <v>237</v>
      </c>
      <c r="U16" s="231" t="s">
        <v>191</v>
      </c>
      <c r="V16" s="231" t="s">
        <v>237</v>
      </c>
      <c r="W16" s="231" t="s">
        <v>191</v>
      </c>
      <c r="X16" s="231" t="s">
        <v>237</v>
      </c>
      <c r="Y16" s="231" t="s">
        <v>192</v>
      </c>
      <c r="Z16" s="231" t="s">
        <v>193</v>
      </c>
      <c r="AA16" s="231" t="s">
        <v>192</v>
      </c>
      <c r="AB16" s="231" t="s">
        <v>193</v>
      </c>
      <c r="AC16" s="231" t="s">
        <v>192</v>
      </c>
      <c r="AD16" s="231" t="s">
        <v>193</v>
      </c>
      <c r="AE16" s="231" t="s">
        <v>192</v>
      </c>
      <c r="AF16" s="231" t="s">
        <v>193</v>
      </c>
      <c r="AG16" s="231" t="s">
        <v>192</v>
      </c>
      <c r="AH16" s="231" t="s">
        <v>193</v>
      </c>
      <c r="AI16" s="231" t="s">
        <v>192</v>
      </c>
      <c r="AJ16" s="231" t="s">
        <v>193</v>
      </c>
      <c r="AK16" s="231" t="s">
        <v>192</v>
      </c>
      <c r="AL16" s="231" t="s">
        <v>193</v>
      </c>
      <c r="AM16" s="231" t="s">
        <v>192</v>
      </c>
      <c r="AN16" s="231" t="s">
        <v>193</v>
      </c>
      <c r="AO16" s="232" t="s">
        <v>195</v>
      </c>
      <c r="AP16" s="232" t="s">
        <v>196</v>
      </c>
      <c r="AQ16" s="232" t="s">
        <v>197</v>
      </c>
      <c r="AR16" s="232" t="s">
        <v>198</v>
      </c>
      <c r="AS16" s="232" t="s">
        <v>199</v>
      </c>
      <c r="AT16" s="241" t="s">
        <v>200</v>
      </c>
      <c r="AU16" s="241" t="s">
        <v>201</v>
      </c>
      <c r="AV16" s="241" t="s">
        <v>202</v>
      </c>
      <c r="AW16" s="241" t="s">
        <v>203</v>
      </c>
      <c r="AX16" s="241" t="s">
        <v>202</v>
      </c>
      <c r="AY16" s="241" t="s">
        <v>203</v>
      </c>
      <c r="AZ16" s="241" t="s">
        <v>202</v>
      </c>
      <c r="BA16" s="241" t="s">
        <v>203</v>
      </c>
      <c r="BB16" s="241" t="s">
        <v>202</v>
      </c>
      <c r="BC16" s="241" t="s">
        <v>203</v>
      </c>
      <c r="BD16" s="241" t="s">
        <v>202</v>
      </c>
      <c r="BE16" s="241" t="s">
        <v>203</v>
      </c>
      <c r="BF16" s="241" t="s">
        <v>202</v>
      </c>
      <c r="BG16" s="241" t="s">
        <v>203</v>
      </c>
    </row>
    <row r="17" spans="1:89" s="234" customFormat="1" ht="26.25" customHeight="1">
      <c r="A17" s="234">
        <f>'Formular ASB 1'!E46</f>
        <v>0</v>
      </c>
      <c r="B17" s="234">
        <f>'Formular ASB 1'!E42</f>
        <v>0</v>
      </c>
      <c r="C17" s="234">
        <f>'Formular ASB 1'!E45</f>
        <v>0</v>
      </c>
      <c r="D17" s="234" t="e">
        <f>'Formular ASB 1'!#REF!</f>
        <v>#REF!</v>
      </c>
      <c r="E17" s="235">
        <f>'Formular ASB 1'!D85</f>
        <v>0</v>
      </c>
      <c r="F17" s="235">
        <f>'Formular ASB 1'!D86</f>
        <v>0</v>
      </c>
      <c r="G17" s="235">
        <f>'Formular ASB 1'!D87</f>
        <v>0</v>
      </c>
      <c r="H17" s="235">
        <f>'Formular ASB 1'!F95</f>
        <v>0</v>
      </c>
      <c r="I17" s="236" t="e">
        <f>'Formular ASB 1'!#REF!</f>
        <v>#REF!</v>
      </c>
      <c r="J17" s="235" t="e">
        <f>'Formular ASB 1'!#REF!</f>
        <v>#REF!</v>
      </c>
      <c r="K17" s="236" t="e">
        <f>'Formular ASB 1'!#REF!</f>
        <v>#REF!</v>
      </c>
      <c r="L17" s="235" t="e">
        <f>'Formular ASB 1'!#REF!</f>
        <v>#REF!</v>
      </c>
      <c r="M17" s="236" t="e">
        <f>'Formular ASB 1'!#REF!</f>
        <v>#REF!</v>
      </c>
      <c r="N17" s="235" t="e">
        <f>'Formular ASB 1'!#REF!</f>
        <v>#REF!</v>
      </c>
      <c r="O17" s="236" t="e">
        <f>'Formular ASB 1'!#REF!</f>
        <v>#REF!</v>
      </c>
      <c r="P17" s="235" t="e">
        <f>'Formular ASB 1'!#REF!</f>
        <v>#REF!</v>
      </c>
      <c r="Q17" s="236" t="e">
        <f>'Formular ASB 1'!#REF!</f>
        <v>#REF!</v>
      </c>
      <c r="R17" s="235" t="e">
        <f>'Formular ASB 1'!#REF!</f>
        <v>#REF!</v>
      </c>
      <c r="S17" s="236" t="e">
        <f>'Formular ASB 1'!#REF!</f>
        <v>#REF!</v>
      </c>
      <c r="T17" s="235" t="e">
        <f>'Formular ASB 1'!#REF!</f>
        <v>#REF!</v>
      </c>
      <c r="U17" s="234" t="e">
        <f>'Formular ASB 1'!#REF!</f>
        <v>#REF!</v>
      </c>
      <c r="V17" s="235" t="e">
        <f>'Formular ASB 1'!#REF!</f>
        <v>#REF!</v>
      </c>
      <c r="W17" s="234" t="e">
        <f>'Formular ASB 1'!#REF!</f>
        <v>#REF!</v>
      </c>
      <c r="X17" s="235" t="e">
        <f>'Formular ASB 1'!#REF!</f>
        <v>#REF!</v>
      </c>
      <c r="Y17" s="234" t="e">
        <f>'Formular ASB 1'!#REF!</f>
        <v>#REF!</v>
      </c>
      <c r="Z17" s="235" t="e">
        <f>'Formular ASB 1'!#REF!</f>
        <v>#REF!</v>
      </c>
      <c r="AA17" s="234" t="e">
        <f>'Formular ASB 1'!#REF!</f>
        <v>#REF!</v>
      </c>
      <c r="AB17" s="235" t="e">
        <f>'Formular ASB 1'!#REF!</f>
        <v>#REF!</v>
      </c>
      <c r="AC17" s="234" t="e">
        <f>'Formular ASB 1'!#REF!</f>
        <v>#REF!</v>
      </c>
      <c r="AD17" s="235" t="e">
        <f>'Formular ASB 1'!#REF!</f>
        <v>#REF!</v>
      </c>
      <c r="AE17" s="234" t="e">
        <f>'Formular ASB 1'!#REF!</f>
        <v>#REF!</v>
      </c>
      <c r="AF17" s="237" t="e">
        <f>'Formular ASB 1'!#REF!</f>
        <v>#REF!</v>
      </c>
      <c r="AG17" s="234" t="e">
        <f>'Formular ASB 1'!#REF!</f>
        <v>#REF!</v>
      </c>
      <c r="AH17" s="237" t="e">
        <f>'Formular ASB 1'!#REF!</f>
        <v>#REF!</v>
      </c>
      <c r="AI17" s="234" t="e">
        <f>'Formular ASB 1'!#REF!</f>
        <v>#REF!</v>
      </c>
      <c r="AJ17" s="239" t="e">
        <f>'Formular ASB 1'!#REF!</f>
        <v>#REF!</v>
      </c>
      <c r="AK17" s="234" t="e">
        <f>'Formular ASB 1'!#REF!</f>
        <v>#REF!</v>
      </c>
      <c r="AL17" s="239" t="e">
        <f>'Formular ASB 1'!#REF!</f>
        <v>#REF!</v>
      </c>
      <c r="AM17" s="234" t="e">
        <f>'Formular ASB 1'!#REF!</f>
        <v>#REF!</v>
      </c>
      <c r="AN17" s="239" t="e">
        <f>'Formular ASB 1'!#REF!</f>
        <v>#REF!</v>
      </c>
      <c r="AO17" s="239" t="e">
        <f>'Formular ASB 1'!#REF!</f>
        <v>#REF!</v>
      </c>
      <c r="AP17" s="239" t="e">
        <f>'Formular ASB 1'!#REF!</f>
        <v>#REF!</v>
      </c>
      <c r="AQ17" s="239" t="e">
        <f>'Formular ASB 1'!#REF!</f>
        <v>#REF!</v>
      </c>
      <c r="AR17" s="239" t="e">
        <f>'Formular ASB 1'!#REF!</f>
        <v>#REF!</v>
      </c>
      <c r="AS17" s="239" t="e">
        <f>'Formular ASB 1'!#REF!</f>
        <v>#REF!</v>
      </c>
      <c r="AT17" s="242">
        <f>'Anhang I '!F24</f>
        <v>2333</v>
      </c>
      <c r="AU17" s="242">
        <f>'Anhang I '!F87</f>
        <v>0</v>
      </c>
      <c r="AV17" s="243"/>
      <c r="AW17" s="242"/>
      <c r="AX17" s="243"/>
      <c r="AY17" s="242"/>
      <c r="AZ17" s="243"/>
      <c r="BA17" s="242"/>
      <c r="BB17" s="243"/>
      <c r="BC17" s="242"/>
      <c r="BD17" s="243"/>
      <c r="BE17" s="242"/>
      <c r="BF17" s="243"/>
      <c r="BG17" s="242"/>
      <c r="BH17" s="238"/>
      <c r="BI17" s="238"/>
      <c r="BJ17" s="238"/>
      <c r="BK17" s="238"/>
      <c r="BL17" s="238"/>
      <c r="BM17" s="238"/>
      <c r="BN17" s="238"/>
      <c r="BO17" s="238"/>
      <c r="BP17" s="238"/>
      <c r="BQ17" s="238"/>
      <c r="BR17" s="238"/>
      <c r="BS17" s="238"/>
      <c r="BT17" s="238"/>
      <c r="BU17" s="238"/>
      <c r="BV17" s="238"/>
      <c r="BW17" s="238"/>
      <c r="BX17" s="238"/>
      <c r="BY17" s="238"/>
      <c r="BZ17" s="238"/>
      <c r="CA17" s="238"/>
      <c r="CB17" s="238"/>
      <c r="CC17" s="238"/>
      <c r="CD17" s="238"/>
      <c r="CE17" s="238"/>
      <c r="CF17" s="238"/>
      <c r="CG17" s="238"/>
      <c r="CH17" s="238"/>
      <c r="CI17" s="238"/>
      <c r="CJ17" s="238"/>
      <c r="CK17" s="238"/>
    </row>
    <row r="18" ht="14.25" customHeight="1"/>
  </sheetData>
  <sheetProtection password="EB4E" sheet="1"/>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PlancherelF </dc:creator>
  <cp:keywords/>
  <dc:description/>
  <cp:lastModifiedBy>Rosenast Jessica</cp:lastModifiedBy>
  <cp:lastPrinted>2012-08-02T14:26:56Z</cp:lastPrinted>
  <dcterms:created xsi:type="dcterms:W3CDTF">2010-08-18T12:30:40Z</dcterms:created>
  <dcterms:modified xsi:type="dcterms:W3CDTF">2023-08-31T12:19:18Z</dcterms:modified>
  <cp:category/>
  <cp:version/>
  <cp:contentType/>
  <cp:contentStatus/>
</cp:coreProperties>
</file>