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11865" tabRatio="892" activeTab="0"/>
  </bookViews>
  <sheets>
    <sheet name="Formular ASB 2" sheetId="1" r:id="rId1"/>
    <sheet name="Anhang I " sheetId="2" state="hidden" r:id="rId2"/>
    <sheet name="Anhang II_Betreuungstunden" sheetId="3" r:id="rId3"/>
    <sheet name="Schlussabrechnu_nicht ausfüllen" sheetId="4" state="hidden" r:id="rId4"/>
    <sheet name="feuille masquee" sheetId="5" state="hidden" r:id="rId5"/>
  </sheets>
  <definedNames>
    <definedName name="CaseACocher1" localSheetId="0">'Formular ASB 2'!#REF!</definedName>
    <definedName name="CaseACocher14" localSheetId="0">'Formular ASB 2'!#REF!</definedName>
    <definedName name="CaseACocher16" localSheetId="0">'Formular ASB 2'!#REF!</definedName>
    <definedName name="CaseACocher2" localSheetId="0">'Formular ASB 2'!#REF!</definedName>
    <definedName name="CaseACocher3" localSheetId="0">'Formular ASB 2'!#REF!</definedName>
    <definedName name="_xlnm.Print_Titles" localSheetId="2">'Anhang II_Betreuungstunden'!$A:$C,'Anhang II_Betreuungstunden'!$28:$33</definedName>
    <definedName name="_xlnm.Print_Area" localSheetId="1">'Anhang I '!$A$1:$H$90</definedName>
    <definedName name="_xlnm.Print_Area" localSheetId="2">'Anhang II_Betreuungstunden'!$A$24:$DF$93</definedName>
    <definedName name="_xlnm.Print_Area" localSheetId="0">'Formular ASB 2'!$A$1:$J$186</definedName>
    <definedName name="_xlnm.Print_Area" localSheetId="3">'Schlussabrechnu_nicht ausfüllen'!$A$1:$K$60</definedName>
  </definedNames>
  <calcPr fullCalcOnLoad="1"/>
</workbook>
</file>

<file path=xl/comments5.xml><?xml version="1.0" encoding="utf-8"?>
<comments xmlns="http://schemas.openxmlformats.org/spreadsheetml/2006/main">
  <authors>
    <author>PlancherelF</author>
  </authors>
  <commentList>
    <comment ref="AA2" authorId="0">
      <text>
        <r>
          <rPr>
            <sz val="8"/>
            <rFont val="Tahoma"/>
            <family val="2"/>
          </rPr>
          <t xml:space="preserve">Le soutien de l'Etat est calculé sur la base du soutien accordé par la commune par heure de garde en AES, du prix coûtant effectif d’une heure en AES, 
à concurrence du prix coûtant effectif d’une heure de garde en crèche.
Le soutien de l'Etat pour une heure d'accueil en AES :
&gt; ne dépasse pas le soutien accordé par la commune pour une heure en AES 
&gt; ne dépasse pas le 10% du cout effectif d'une heure de garde en AES (selon les données de la structure)
&gt; ne dépasse par 0.837.- de l’heure, à savoir 10% du coût moyen d'une heure en crèche
</t>
        </r>
      </text>
    </comment>
  </commentList>
</comments>
</file>

<file path=xl/sharedStrings.xml><?xml version="1.0" encoding="utf-8"?>
<sst xmlns="http://schemas.openxmlformats.org/spreadsheetml/2006/main" count="403" uniqueCount="321">
  <si>
    <r>
      <t>Direction de la santé et des affaires sociales</t>
    </r>
    <r>
      <rPr>
        <b/>
        <sz val="10"/>
        <rFont val="Arial"/>
        <family val="2"/>
      </rPr>
      <t xml:space="preserve"> DSAS</t>
    </r>
    <r>
      <rPr>
        <sz val="10"/>
        <rFont val="Arial"/>
        <family val="2"/>
      </rPr>
      <t xml:space="preserve"> </t>
    </r>
  </si>
  <si>
    <r>
      <t xml:space="preserve">Direktion für Gesundheit und Soziales </t>
    </r>
    <r>
      <rPr>
        <b/>
        <sz val="10"/>
        <rFont val="Arial"/>
        <family val="2"/>
      </rPr>
      <t>GSD</t>
    </r>
  </si>
  <si>
    <t xml:space="preserve">Formular ASB 2_Abrechnung Beitragsgesuch </t>
  </si>
  <si>
    <t>Formular für die ausserschulischen Betreuungseinrichtungen</t>
  </si>
  <si>
    <t>-</t>
  </si>
  <si>
    <t>1. Allgemeines</t>
  </si>
  <si>
    <t>Einrichtung</t>
  </si>
  <si>
    <t>Name der Einrichtung</t>
  </si>
  <si>
    <t>Strasse, Nr.</t>
  </si>
  <si>
    <t>Postfach</t>
  </si>
  <si>
    <t>PLZ, Ort</t>
  </si>
  <si>
    <t>Telefon</t>
  </si>
  <si>
    <t>E-Mail-Adresse der Einrichtung</t>
  </si>
  <si>
    <t>Website</t>
  </si>
  <si>
    <t>Name</t>
  </si>
  <si>
    <t>Bank- oder Postkonto (IBAN) der Trägerschaft</t>
  </si>
  <si>
    <t xml:space="preserve">Kontoinhaber </t>
  </si>
  <si>
    <t>Strasse, Nr.</t>
  </si>
  <si>
    <t>Postfach</t>
  </si>
  <si>
    <t>PLZ, Ort</t>
  </si>
  <si>
    <t xml:space="preserve">IBAN oder Postkonto </t>
  </si>
  <si>
    <t>Name, Vorname</t>
  </si>
  <si>
    <t>Telefon</t>
  </si>
  <si>
    <t>E-Mail</t>
  </si>
  <si>
    <t>Form der Trägerschaft</t>
  </si>
  <si>
    <t>Welche Rechtsform hat die Trägerschaft?</t>
  </si>
  <si>
    <t>Gemeinde</t>
  </si>
  <si>
    <t>Verband/Verein</t>
  </si>
  <si>
    <t>Stiftung</t>
  </si>
  <si>
    <t>Natürliche Person</t>
  </si>
  <si>
    <t>Andere (bitte angeben)</t>
  </si>
  <si>
    <t>→</t>
  </si>
  <si>
    <t>2. Angaben zur Einrichtung (Aktualisierung)</t>
  </si>
  <si>
    <t>Morgen (von…bis…)</t>
  </si>
  <si>
    <t>Mittag (von...bis...)</t>
  </si>
  <si>
    <t>Nachmittag (von...bis….)</t>
  </si>
  <si>
    <t>Montag</t>
  </si>
  <si>
    <t>Dienstag</t>
  </si>
  <si>
    <t>Mittwoch</t>
  </si>
  <si>
    <t>Donnerstag</t>
  </si>
  <si>
    <t>Freitag</t>
  </si>
  <si>
    <t>Anzahl bewilligte Betreuungsplätze für die ausserschulische Betreuung (gemäss JA-Bewilligung)</t>
  </si>
  <si>
    <t>Morgen</t>
  </si>
  <si>
    <t xml:space="preserve">Mittag </t>
  </si>
  <si>
    <t>Nachmittag</t>
  </si>
  <si>
    <t>Anzahl Betriebswochen pro Jahr *</t>
  </si>
  <si>
    <t>Anzahl Betriebstage pro Jahr *</t>
  </si>
  <si>
    <t>* inkl. Öffnung während der Schulferien</t>
  </si>
  <si>
    <t>3. Betreute Kinder</t>
  </si>
  <si>
    <t>Anzahl eingeschriebene Kinder</t>
  </si>
  <si>
    <t>davon:</t>
  </si>
  <si>
    <t>* ACHTUNG: Der finanzielle Beitrag des Staates richtet sich ausschliesslich an die Betreuungsstunden zugunsten von Kindern im Kindergartenalter.</t>
  </si>
  <si>
    <t xml:space="preserve">Die Betreuung von Kindern im Primarschulalter ist nicht Gegenstand der finanziellen Unterstützung des Staates (Anhang II). </t>
  </si>
  <si>
    <t xml:space="preserve">und darf somit nicht in der Abrechnung der Betreuungsstunden aufgeführt werden. </t>
  </si>
  <si>
    <t>Ja</t>
  </si>
  <si>
    <t>Nein</t>
  </si>
  <si>
    <t>Konnten alle Anmeldungen berücksichtigt werden?</t>
  </si>
  <si>
    <t>Ja</t>
  </si>
  <si>
    <t>Nein</t>
  </si>
  <si>
    <r>
      <t>BITTE NICHT AUSFÜLLEN</t>
    </r>
    <r>
      <rPr>
        <b/>
        <sz val="10"/>
        <color indexed="10"/>
        <rFont val="Calibri"/>
        <family val="2"/>
      </rPr>
      <t>→</t>
    </r>
    <r>
      <rPr>
        <b/>
        <sz val="10"/>
        <color indexed="10"/>
        <rFont val="Arial"/>
        <family val="2"/>
      </rPr>
      <t xml:space="preserve"> automatische Berechnung anhand von Anhang II</t>
    </r>
  </si>
  <si>
    <t xml:space="preserve">Beitrag des Staates pro tatsächliche Betreuungsstunde </t>
  </si>
  <si>
    <t>Total Beitrag (Staat + Arbeitgeber)</t>
  </si>
  <si>
    <t xml:space="preserve">Name, Vorname </t>
  </si>
  <si>
    <t>Funktion</t>
  </si>
  <si>
    <t xml:space="preserve">Ort </t>
  </si>
  <si>
    <t>Datum [TT.MM.JJJJ]</t>
  </si>
  <si>
    <t>Unterschrift (handschriftlich)</t>
  </si>
  <si>
    <t>Bitte halten Sie sich an die Einsendefrist!</t>
  </si>
  <si>
    <r>
      <t>Direction de la santé et des affaires sociales</t>
    </r>
    <r>
      <rPr>
        <b/>
        <sz val="10"/>
        <rFont val="Arial"/>
        <family val="2"/>
      </rPr>
      <t xml:space="preserve"> DSAS</t>
    </r>
    <r>
      <rPr>
        <sz val="10"/>
        <rFont val="Arial"/>
        <family val="2"/>
      </rPr>
      <t xml:space="preserve"> </t>
    </r>
  </si>
  <si>
    <r>
      <t xml:space="preserve">Direktion für Gesundheit und Soziales </t>
    </r>
    <r>
      <rPr>
        <b/>
        <sz val="10"/>
        <rFont val="Arial"/>
        <family val="2"/>
      </rPr>
      <t>GSD</t>
    </r>
  </si>
  <si>
    <t xml:space="preserve">Anhang I: Betriebsergebnis </t>
  </si>
  <si>
    <t>Formular für die ausserschulischen Betreuungseinrichtungen</t>
  </si>
  <si>
    <r>
      <t>Wichtige Angaben für das Ausfüllen des Formulars:</t>
    </r>
    <r>
      <rPr>
        <b/>
        <sz val="10"/>
        <color indexed="8"/>
        <rFont val="Arial"/>
        <family val="2"/>
      </rPr>
      <t xml:space="preserve">
</t>
    </r>
    <r>
      <rPr>
        <sz val="10"/>
        <color indexed="8"/>
        <rFont val="Arial"/>
        <family val="2"/>
      </rPr>
      <t xml:space="preserve">Bitte tragen Sie in den nachfolgenden Feldern nur ganze Beträge ein. 
Machen Sie Zahlenangaben ohne Komma und/oder Punkt. </t>
    </r>
  </si>
  <si>
    <t>vom …… bis …….</t>
  </si>
  <si>
    <t>vom …… bis …….</t>
  </si>
  <si>
    <t>ERTRÄGE</t>
  </si>
  <si>
    <t>Beitrag BSV</t>
  </si>
  <si>
    <r>
      <t xml:space="preserve">Kantonaler Beitrag </t>
    </r>
    <r>
      <rPr>
        <sz val="8"/>
        <rFont val="Arial"/>
        <family val="2"/>
      </rPr>
      <t>(für die Betreuung von Kindern im Vorschul- und im Kindergartenalter)</t>
    </r>
  </si>
  <si>
    <r>
      <t xml:space="preserve">Kantonaler Beitrag </t>
    </r>
    <r>
      <rPr>
        <sz val="8"/>
        <rFont val="Arial"/>
        <family val="2"/>
      </rPr>
      <t>(Unterstützung für die Schaffung neuer Betreuungsplätze)</t>
    </r>
  </si>
  <si>
    <t>Beitrag der Gemeinde</t>
  </si>
  <si>
    <t>Details der Gemeindebeiträge (bitte geben Sie die Höhe des Beitrags der einzelnen Gemeinden an)</t>
  </si>
  <si>
    <t xml:space="preserve">Andere Beiträge, Spenden und Erträge (bitte ausführen) </t>
  </si>
  <si>
    <t>TOTAL ERTRÄGE</t>
  </si>
  <si>
    <t>AUSGABEN</t>
  </si>
  <si>
    <t xml:space="preserve">Total Ausgaben im Zusammenhang mit den Personalkosten </t>
  </si>
  <si>
    <t>Löhne Verantwortliche + Verwaltung, Sozialausgaben und Kranken- und Unfallgeld</t>
  </si>
  <si>
    <t>Löhne Hilfspersonal + Studierende, Sozialausgaben und Kranken- und Unfallgeld</t>
  </si>
  <si>
    <t xml:space="preserve">Reisekosten </t>
  </si>
  <si>
    <t xml:space="preserve">Aus- und Weiterbildungskosten </t>
  </si>
  <si>
    <t>Andere Personalkosten (bitte angeben)</t>
  </si>
  <si>
    <r>
      <t>Total Ausgaben im Zusammenhang mit den Betriebskosten</t>
    </r>
    <r>
      <rPr>
        <sz val="10"/>
        <rFont val="Arial"/>
        <family val="2"/>
      </rPr>
      <t xml:space="preserve"> </t>
    </r>
    <r>
      <rPr>
        <b/>
        <sz val="12"/>
        <color indexed="10"/>
        <rFont val="Arial"/>
        <family val="2"/>
      </rPr>
      <t>*</t>
    </r>
  </si>
  <si>
    <t>Pflege, Arzneimittel, Windeln, Waschmittel u. ä.</t>
  </si>
  <si>
    <t>Material, Spiele, Mobiliar und pädagogische Aktivitäten</t>
  </si>
  <si>
    <t xml:space="preserve">Miete, Strom, Wasser, Heizung, Abschreibungen </t>
  </si>
  <si>
    <t>Unterhalt (Räumlichkeiten, Mobiliar u. ä.)</t>
  </si>
  <si>
    <t>Büromaterial</t>
  </si>
  <si>
    <t>Verwaltungskosten (Post, Telefon, Internet, Abonnemente, Beiträge)</t>
  </si>
  <si>
    <t>Finanzierungskosten</t>
  </si>
  <si>
    <t>Versicherungen</t>
  </si>
  <si>
    <t>Andere Betriebskosten (bitte angeben)</t>
  </si>
  <si>
    <t>TOTAL AUSGABEN</t>
  </si>
  <si>
    <t>GEWINN/VERLUST</t>
  </si>
  <si>
    <t>Anzahl bewilligte Betreuungsplätze</t>
  </si>
  <si>
    <r>
      <t xml:space="preserve">* </t>
    </r>
    <r>
      <rPr>
        <b/>
        <sz val="12"/>
        <rFont val="Arial"/>
        <family val="2"/>
      </rPr>
      <t>VON DER/DEN GEMEINDE/N OFFERIERTE LEISTUNGEN</t>
    </r>
    <r>
      <rPr>
        <b/>
        <sz val="10"/>
        <rFont val="Arial"/>
        <family val="2"/>
      </rPr>
      <t xml:space="preserve"> (Miete, Verwaltungskosten, u. ä.). Bitte geben Sie im Folgenden die von der/den Gemeinde/n übernommenen Beträge an, die nicht in den Betriebskosten aufgeführt sind. Es ist eine entsprechende Bestätigung der Gemeinde/n einzureichen. </t>
    </r>
  </si>
  <si>
    <t xml:space="preserve">Miete </t>
  </si>
  <si>
    <t>Verwaltungskosten</t>
  </si>
  <si>
    <t xml:space="preserve">Total </t>
  </si>
  <si>
    <t xml:space="preserve">Bemerkungen: </t>
  </si>
  <si>
    <t xml:space="preserve">vom </t>
  </si>
  <si>
    <t>[TT.MM.JJJJ]</t>
  </si>
  <si>
    <t>bis</t>
  </si>
  <si>
    <r>
      <t>Service de l</t>
    </r>
    <r>
      <rPr>
        <sz val="10"/>
        <rFont val="Arial"/>
        <family val="2"/>
      </rPr>
      <t xml:space="preserve">'enfance et de la jeunesse </t>
    </r>
    <r>
      <rPr>
        <b/>
        <sz val="10"/>
        <rFont val="Arial"/>
        <family val="2"/>
      </rPr>
      <t>SEJ</t>
    </r>
    <r>
      <rPr>
        <sz val="10"/>
        <rFont val="Arial"/>
        <family val="2"/>
      </rPr>
      <t xml:space="preserve"> </t>
    </r>
  </si>
  <si>
    <r>
      <t xml:space="preserve">Jugendamt </t>
    </r>
    <r>
      <rPr>
        <b/>
        <sz val="10"/>
        <rFont val="Arial"/>
        <family val="2"/>
      </rPr>
      <t xml:space="preserve">JA </t>
    </r>
  </si>
  <si>
    <r>
      <t>BITTE NICHT AUSFÜLLEN</t>
    </r>
    <r>
      <rPr>
        <b/>
        <sz val="10"/>
        <color indexed="10"/>
        <rFont val="Calibri"/>
        <family val="2"/>
      </rPr>
      <t>→</t>
    </r>
    <r>
      <rPr>
        <b/>
        <sz val="10"/>
        <color indexed="10"/>
        <rFont val="Arial"/>
        <family val="2"/>
      </rPr>
      <t xml:space="preserve"> automatische Berechnung anhand von Anhang II</t>
    </r>
  </si>
  <si>
    <t>Tatsächliche Betreuungsstunden/Abrechnung Beitragsgesuch</t>
  </si>
  <si>
    <r>
      <t>→</t>
    </r>
    <r>
      <rPr>
        <sz val="8"/>
        <color indexed="8"/>
        <rFont val="Arial"/>
        <family val="2"/>
      </rPr>
      <t xml:space="preserve"> Total aus Anhang II übertragen</t>
    </r>
  </si>
  <si>
    <r>
      <t>→</t>
    </r>
    <r>
      <rPr>
        <sz val="8"/>
        <color indexed="8"/>
        <rFont val="Arial"/>
        <family val="2"/>
      </rPr>
      <t xml:space="preserve"> Total aus Anhang II übertragen</t>
    </r>
  </si>
  <si>
    <r>
      <t>→</t>
    </r>
    <r>
      <rPr>
        <sz val="8"/>
        <color indexed="8"/>
        <rFont val="Arial"/>
        <family val="2"/>
      </rPr>
      <t xml:space="preserve"> Total aus Anhang II übertragen</t>
    </r>
  </si>
  <si>
    <t>Anzahl Betreuungseinheiten Total</t>
  </si>
  <si>
    <r>
      <t>→</t>
    </r>
    <r>
      <rPr>
        <sz val="8"/>
        <color indexed="8"/>
        <rFont val="Arial"/>
        <family val="2"/>
      </rPr>
      <t xml:space="preserve"> Total aus Anhang II übertragen</t>
    </r>
  </si>
  <si>
    <r>
      <t>→</t>
    </r>
    <r>
      <rPr>
        <sz val="8"/>
        <color indexed="8"/>
        <rFont val="Arial"/>
        <family val="2"/>
      </rPr>
      <t xml:space="preserve"> Total aus Anhang II übertragen</t>
    </r>
  </si>
  <si>
    <t>(= Stunden, die für die Betreuung der Kinder im Kindergartenalter geleistet wurden)</t>
  </si>
  <si>
    <t>Beitrag des Staates pro tatsächliche Betreuungsstunde</t>
  </si>
  <si>
    <t>Berechnung durch das JA</t>
  </si>
  <si>
    <r>
      <t>Total Beitrag des Staates</t>
    </r>
    <r>
      <rPr>
        <sz val="10"/>
        <color indexed="8"/>
        <rFont val="Arial"/>
        <family val="2"/>
      </rPr>
      <t xml:space="preserve"> </t>
    </r>
  </si>
  <si>
    <t xml:space="preserve">Zahlung auf Konto </t>
  </si>
  <si>
    <t>Name Einrichtung/Trägerschaft</t>
  </si>
  <si>
    <t>Strasse, Nr.</t>
  </si>
  <si>
    <t>Postfach</t>
  </si>
  <si>
    <t>PLZ, Ort</t>
  </si>
  <si>
    <t xml:space="preserve">INTERNE KONTROLLE JA </t>
  </si>
  <si>
    <t xml:space="preserve">DATUM: </t>
  </si>
  <si>
    <t xml:space="preserve">Bemerkungen: </t>
  </si>
  <si>
    <t>Datenerhebungsperiode  vom/bis [TT.MM.JJJJ]</t>
  </si>
  <si>
    <t>Bezirk</t>
  </si>
  <si>
    <t xml:space="preserve"> Jährlicher Tätigkeitsbericht </t>
  </si>
  <si>
    <t xml:space="preserve">Datenerhebungsperiode </t>
  </si>
  <si>
    <t xml:space="preserve">SCHLUSSABRECHNUNG 2012 </t>
  </si>
  <si>
    <t xml:space="preserve">Beitrag 2012 wird wie folgt entrichtet: 4 Anzahlungen im 2012 + Überweisung des Restbetrages im 2013, nach Überprüfung der Daten </t>
  </si>
  <si>
    <t xml:space="preserve">Restbetrag des Beitrags = Schlussabrechnung Januar–Dezember 2012 (vom JA überprüft) – Höhe der bereits entrichteten Anzahlungen </t>
  </si>
  <si>
    <t>Nahrungsmittel und Getränke</t>
  </si>
  <si>
    <t>Die unterschriftsberechtigte Person bestätigt die Richtigkeit und die Vollständigkeit der in diesem Formular aufgeführten Angaben.</t>
  </si>
  <si>
    <t>→ Total aus Anhang II übertragen</t>
  </si>
  <si>
    <t xml:space="preserve">Bitte Anhang II ausfüllen. Die folgenden Angaben werden auf Grundlage von Anhang II </t>
  </si>
  <si>
    <t>automatisch zusammengerechnet.</t>
  </si>
  <si>
    <t>Total Beitrag des Arbeitgebers (3.6 % )</t>
  </si>
  <si>
    <t>Masque 1_heures de garde</t>
  </si>
  <si>
    <t>District</t>
  </si>
  <si>
    <t>Structure</t>
  </si>
  <si>
    <t>Lieu</t>
  </si>
  <si>
    <t>Titulaire du compte</t>
  </si>
  <si>
    <t>Rue</t>
  </si>
  <si>
    <t>Case postale</t>
  </si>
  <si>
    <t>Numéro postal et lieu</t>
  </si>
  <si>
    <t>IBAN ou compte postal</t>
  </si>
  <si>
    <t>Nb places autorisées unité matin</t>
  </si>
  <si>
    <t>Nb places autorisées unité midi</t>
  </si>
  <si>
    <t>Nb places autorisées unité après-midi</t>
  </si>
  <si>
    <t>Nombre de jour d'ouverture par année</t>
  </si>
  <si>
    <t xml:space="preserve">Nb enfants inscrits  </t>
  </si>
  <si>
    <t>Dont: 
Nb enfants âge scolarité enfantine</t>
  </si>
  <si>
    <t>Nb total unités accueil-enfant</t>
  </si>
  <si>
    <t>Nb heures de garde effectives enfantine</t>
  </si>
  <si>
    <t>Coût effectif d'une heure en AES</t>
  </si>
  <si>
    <t xml:space="preserve">Soutien de l'Etat par heure de garde </t>
  </si>
  <si>
    <r>
      <t xml:space="preserve">Subvention de l'Etat </t>
    </r>
    <r>
      <rPr>
        <b/>
        <sz val="8"/>
        <color indexed="10"/>
        <rFont val="Arial"/>
        <family val="2"/>
      </rPr>
      <t>estimation</t>
    </r>
  </si>
  <si>
    <t>Subvention employeur</t>
  </si>
  <si>
    <t>Masque 2 - Usage FP-évaluation des besoins et convention</t>
  </si>
  <si>
    <t>Support juridique</t>
  </si>
  <si>
    <t>NB places autorisées le matin</t>
  </si>
  <si>
    <t>NB places autorisées à midi</t>
  </si>
  <si>
    <t>NB places autorisées l'après-midi</t>
  </si>
  <si>
    <t>Nombre enfants inscrits</t>
  </si>
  <si>
    <t>Communes conventionneés</t>
  </si>
  <si>
    <t>Commune non conventionnées</t>
  </si>
  <si>
    <t>NB enfants accueillis</t>
  </si>
  <si>
    <t>Evaluation de la demande_nb enfants pas pu accueillir</t>
  </si>
  <si>
    <t>Nb places manques matin</t>
  </si>
  <si>
    <t>Nb places manques midi</t>
  </si>
  <si>
    <t>Nb places manques après-midi</t>
  </si>
  <si>
    <t>Nb places manques alternances</t>
  </si>
  <si>
    <t>Subventions communales</t>
  </si>
  <si>
    <t>Prestations offertes par la/les communes</t>
  </si>
  <si>
    <t>Email</t>
  </si>
  <si>
    <t xml:space="preserve">&gt; beträgt nicht mehr als 0.837.- pro Stunde, soll heissen: 10 % der durchschnittlichen Kosten einer Krippen-Betreuungsstunde </t>
  </si>
  <si>
    <t>&gt; beträgt nicht mehr als 0.837.- pro Stunde, soll heissen: 10 % der durchschnittlichen Kosten einer Krippen-Betreuungsstunde</t>
  </si>
  <si>
    <t>Kinder die den Kindergarten besuchen</t>
  </si>
  <si>
    <t>Kinder die die Primarschule besuchen</t>
  </si>
  <si>
    <t>4. Tarife</t>
  </si>
  <si>
    <t>5 Beurteilung der Nachfrage</t>
  </si>
  <si>
    <t xml:space="preserve">6. Tatsächliche Betreuungsstunden/Zusammenfassung </t>
  </si>
  <si>
    <t>7. Anhänge (obligatorisch)</t>
  </si>
  <si>
    <t xml:space="preserve">8. Bemerkungen </t>
  </si>
  <si>
    <t>9. Bestätigung</t>
  </si>
  <si>
    <t xml:space="preserve">Abschreibungen </t>
  </si>
  <si>
    <t>Miete, Strom, Wasser, Heizung</t>
  </si>
  <si>
    <t>Mai</t>
  </si>
  <si>
    <t>Januar</t>
  </si>
  <si>
    <t>Februar</t>
  </si>
  <si>
    <t>März</t>
  </si>
  <si>
    <t>April</t>
  </si>
  <si>
    <t>Juni</t>
  </si>
  <si>
    <t>Juli</t>
  </si>
  <si>
    <t>August</t>
  </si>
  <si>
    <t>September</t>
  </si>
  <si>
    <t>October</t>
  </si>
  <si>
    <t>November</t>
  </si>
  <si>
    <t>Décember</t>
  </si>
  <si>
    <t>NB enfants conventionnés</t>
  </si>
  <si>
    <t xml:space="preserve">Voranschlag 2012 </t>
  </si>
  <si>
    <t xml:space="preserve">Jahresrechnungen 2011 </t>
  </si>
  <si>
    <t xml:space="preserve">Öffnungszeiten 2 </t>
  </si>
  <si>
    <t>Stand September</t>
  </si>
  <si>
    <t xml:space="preserve">Stammen alle in der ASB betreuten Kinder, die den Kindergarten besuchen, aus Gemeinden, mit denen eine Vereinbarung besteht? </t>
  </si>
  <si>
    <t xml:space="preserve">(Vereinbarung, die eine Rechnungsstellung abhängig vom Einkommen der Eltern erlaubt) </t>
  </si>
  <si>
    <t>Elternbeitrag (Betreuungskosten)</t>
  </si>
  <si>
    <t>Elternbeitrag (Mahlzeiten)</t>
  </si>
  <si>
    <t>Mahlzeiten (Rückerstattung Personal)</t>
  </si>
  <si>
    <t>Kantonaler Beitrag (Aus- und Weiterbildung)</t>
  </si>
  <si>
    <t>Transportkosten</t>
  </si>
  <si>
    <t>Total Betreuungsstunden (Kindergarten- und Primarschüler)</t>
  </si>
  <si>
    <t>FAKULTATIF</t>
  </si>
  <si>
    <t>Ausgaben pro Betreuungsstunde</t>
  </si>
  <si>
    <t xml:space="preserve">Ausgaben pro Betreuungsplatz </t>
  </si>
  <si>
    <t>für die Berechnung des Beitrags Staat–Arbeitgeber (es werden nur die nach der Tarifanpassung in Rechnung gestellten tatsächlichen Betreuungsstunden berücksichtigt).</t>
  </si>
  <si>
    <t>Anzahl Betreuungseinheiten Total (Kinder die den Kindergarten besuchen)</t>
  </si>
  <si>
    <t xml:space="preserve">Anzahl tatsächliche Betreuungsstunden </t>
  </si>
  <si>
    <t>(= Stunden, die den Eltern für die Betreuung der Kinder die den Kindergarten besuchen in Rechnung gestellt wurden)</t>
  </si>
  <si>
    <t>Nb heures de garde total (enfantine + primaire)</t>
  </si>
  <si>
    <t xml:space="preserve">Anzahl Betreuungseinheiten 1 </t>
  </si>
  <si>
    <t>Anzahl Betreuungseinheiten 2</t>
  </si>
  <si>
    <t>Anzahl Betreuungseinheiten 3</t>
  </si>
  <si>
    <t xml:space="preserve">Anzahl Betreuungseinheiten 4 </t>
  </si>
  <si>
    <t xml:space="preserve">Anzahl Betreuungseinheiten 5 </t>
  </si>
  <si>
    <r>
      <t>Anzahl tatsächliche Betreuungsstunden</t>
    </r>
    <r>
      <rPr>
        <b/>
        <sz val="8"/>
        <color indexed="8"/>
        <rFont val="Arial"/>
        <family val="2"/>
      </rPr>
      <t xml:space="preserve"> (für die Betreuung der Kinder, die den Kingergarten besuchen) </t>
    </r>
  </si>
  <si>
    <r>
      <t>Direction de la santé et des affaires sociales</t>
    </r>
    <r>
      <rPr>
        <b/>
        <sz val="10"/>
        <rFont val="Arial"/>
        <family val="2"/>
      </rPr>
      <t xml:space="preserve"> DSAS</t>
    </r>
  </si>
  <si>
    <t xml:space="preserve">MONATSTABELLEN </t>
  </si>
  <si>
    <t>Einheit 1</t>
  </si>
  <si>
    <t>Einheit 2</t>
  </si>
  <si>
    <t>Einheit 3</t>
  </si>
  <si>
    <t>Einheit 4</t>
  </si>
  <si>
    <t>Einheit 5</t>
  </si>
  <si>
    <t xml:space="preserve">Total Stunden Monat </t>
  </si>
  <si>
    <t>Vorname</t>
  </si>
  <si>
    <t>** Dezimalzahlen</t>
  </si>
  <si>
    <t xml:space="preserve">Total Einheiten </t>
  </si>
  <si>
    <t xml:space="preserve">Total Stunden </t>
  </si>
  <si>
    <t xml:space="preserve">Total Franken </t>
  </si>
  <si>
    <t>Anzahl Betreuungseinheiten 4</t>
  </si>
  <si>
    <t>Anzahl Betreuungseinheiten 5</t>
  </si>
  <si>
    <r>
      <t xml:space="preserve">(= Anzahl Einheiten, die den Eltern für die Betreuung </t>
    </r>
    <r>
      <rPr>
        <sz val="8"/>
        <color indexed="10"/>
        <rFont val="Arial"/>
        <family val="2"/>
      </rPr>
      <t xml:space="preserve"> </t>
    </r>
    <r>
      <rPr>
        <sz val="8"/>
        <color indexed="57"/>
        <rFont val="Arial"/>
        <family val="2"/>
      </rPr>
      <t>der Kinder die den Kindergarten besuchen</t>
    </r>
    <r>
      <rPr>
        <sz val="8"/>
        <color indexed="57"/>
        <rFont val="Arial"/>
        <family val="2"/>
      </rPr>
      <t>verrechnet werden_«1»)</t>
    </r>
  </si>
  <si>
    <r>
      <t xml:space="preserve">(= Anzahl Einheiten, die den Eltern für die Betreuung </t>
    </r>
    <r>
      <rPr>
        <sz val="8"/>
        <color indexed="10"/>
        <rFont val="Arial"/>
        <family val="2"/>
      </rPr>
      <t xml:space="preserve"> </t>
    </r>
    <r>
      <rPr>
        <sz val="8"/>
        <color indexed="57"/>
        <rFont val="Arial"/>
        <family val="2"/>
      </rPr>
      <t>der Kinder die den Kindergarten besuchen</t>
    </r>
    <r>
      <rPr>
        <sz val="8"/>
        <color indexed="57"/>
        <rFont val="Arial"/>
        <family val="2"/>
      </rPr>
      <t>verrechnet werden_«2»)</t>
    </r>
  </si>
  <si>
    <r>
      <t xml:space="preserve">(= Anzahl Einheiten, die den Eltern für die Betreuung </t>
    </r>
    <r>
      <rPr>
        <sz val="8"/>
        <color indexed="10"/>
        <rFont val="Arial"/>
        <family val="2"/>
      </rPr>
      <t xml:space="preserve"> </t>
    </r>
    <r>
      <rPr>
        <sz val="8"/>
        <color indexed="57"/>
        <rFont val="Arial"/>
        <family val="2"/>
      </rPr>
      <t>der Kinder die den Kindergarten besuchen</t>
    </r>
    <r>
      <rPr>
        <sz val="8"/>
        <color indexed="57"/>
        <rFont val="Arial"/>
        <family val="2"/>
      </rPr>
      <t>verrechnet werden_«3»)</t>
    </r>
  </si>
  <si>
    <r>
      <t xml:space="preserve">(= Anzahl Einheiten, die den Eltern für die Betreuung </t>
    </r>
    <r>
      <rPr>
        <sz val="8"/>
        <color indexed="10"/>
        <rFont val="Arial"/>
        <family val="2"/>
      </rPr>
      <t xml:space="preserve"> </t>
    </r>
    <r>
      <rPr>
        <sz val="8"/>
        <color indexed="57"/>
        <rFont val="Arial"/>
        <family val="2"/>
      </rPr>
      <t>der Kinder die den Kindergarten besuchen</t>
    </r>
    <r>
      <rPr>
        <sz val="8"/>
        <color indexed="57"/>
        <rFont val="Arial"/>
        <family val="2"/>
      </rPr>
      <t>verrechnet werden_«4»)</t>
    </r>
  </si>
  <si>
    <r>
      <t xml:space="preserve">(= Anzahl Einheiten, die den Eltern für die Betreuung </t>
    </r>
    <r>
      <rPr>
        <sz val="8"/>
        <color indexed="10"/>
        <rFont val="Arial"/>
        <family val="2"/>
      </rPr>
      <t xml:space="preserve"> </t>
    </r>
    <r>
      <rPr>
        <sz val="8"/>
        <color indexed="57"/>
        <rFont val="Arial"/>
        <family val="2"/>
      </rPr>
      <t>der Kinder die den Kindergarten besuchen</t>
    </r>
    <r>
      <rPr>
        <sz val="8"/>
        <color indexed="57"/>
        <rFont val="Arial"/>
        <family val="2"/>
      </rPr>
      <t>verrechnet werden_«5»)</t>
    </r>
  </si>
  <si>
    <t xml:space="preserve">(= Total Einheiten, die den Eltern für die Betreuung der Kinder die den Kindergarten besuchen verrechnet werden__«1, 2, 3, 4, 5) </t>
  </si>
  <si>
    <t xml:space="preserve">TOTAL Stunden JAHR </t>
  </si>
  <si>
    <t>Beitrag Staat</t>
  </si>
  <si>
    <t>Fr./Std.</t>
  </si>
  <si>
    <t>Beitrag Arbeitgeber</t>
  </si>
  <si>
    <t>Finanzielle Unterstützung TOTAL</t>
  </si>
  <si>
    <t>Nb unités-accueil-enfants 1</t>
  </si>
  <si>
    <t>Nb unités-accueil-enfant  2</t>
  </si>
  <si>
    <t>Nb unités-accueil-enfant  3</t>
  </si>
  <si>
    <t>Nb unités-accueil-enfant 4</t>
  </si>
  <si>
    <t>Nb unités-accueil-enfant 5</t>
  </si>
  <si>
    <t>Ab Inkrafttreten der angepassten Tarife</t>
  </si>
  <si>
    <t xml:space="preserve">Öffnungszeiten </t>
  </si>
  <si>
    <t>Anzahl der monatlich verrechneten Einheiten pro Kind eintragen</t>
  </si>
  <si>
    <t>Betreuung von Kindern, die im Kanton</t>
  </si>
  <si>
    <t xml:space="preserve"> Freiburg wohnhaft sind</t>
  </si>
  <si>
    <t xml:space="preserve">Dieses Formular richtet sich an diejenigen ausserschulischen Betreuungseinrichtungen, die </t>
  </si>
  <si>
    <t>Ausserschulische Betreuungseinrichtungen, die bereits eine Abrechnung der verrechneten Betreuungseinheiten pro Kind führen, verwenden das Formular ASB 1.</t>
  </si>
  <si>
    <t xml:space="preserve">Anzahl geöffnete Stunden pro Woche </t>
  </si>
  <si>
    <t>Anhang II: Berechnung der tatsächlich geleisteten Betreuungsstunden für Kinder, die den Kindergarten besuchen</t>
  </si>
  <si>
    <t>Einheiten benennen (bsw. Morgen, Mittag, …)→</t>
  </si>
  <si>
    <t>Berechnung der tatsächlichen Betreuungsstunden  (Kinder, die den Kindergarten besuchen)</t>
  </si>
  <si>
    <t>Dauer der Einheit in Stunden (Dezimalzahlen)  →</t>
  </si>
  <si>
    <t>Nom support juridique</t>
  </si>
  <si>
    <t>und die uns keine Liste mit diesen Informationen aushändigen können</t>
  </si>
  <si>
    <t>Anhang für die Betreuungseinrichtungen, die keine Abrechnung der Anzahl Betreuungseinheiten oder Betreuungsstunden pro Kind führen</t>
  </si>
  <si>
    <r>
      <t>Um den Beitrag des Staates zu erhalten, muss Ihre Einrichtung dem JA eine detaillierte Abrechnung der tatsächlich geleisteten Betreuungsstunden von Kindern, die den Kindergarten besuchen, aushändigen. Dieser Anhang schlägt eine Berechnung auf Grundlage der monatlich verrechneten Betreuungseinheiten pro Kind vor.</t>
    </r>
    <r>
      <rPr>
        <b/>
        <sz val="10"/>
        <color indexed="14"/>
        <rFont val="Arial"/>
        <family val="2"/>
      </rPr>
      <t xml:space="preserve"> </t>
    </r>
  </si>
  <si>
    <r>
      <t xml:space="preserve">(= Total Einheiten, die den Eltern für die Betreuung der Kinder die den Kindergarten besuchen </t>
    </r>
    <r>
      <rPr>
        <u val="single"/>
        <sz val="8"/>
        <color indexed="57"/>
        <rFont val="Arial"/>
        <family val="2"/>
      </rPr>
      <t xml:space="preserve">verrechnet </t>
    </r>
    <r>
      <rPr>
        <sz val="8"/>
        <color indexed="57"/>
        <rFont val="Arial"/>
        <family val="2"/>
      </rPr>
      <t xml:space="preserve">werden) </t>
    </r>
  </si>
  <si>
    <t xml:space="preserve">keine Abrechnung über die monatlich verrechneten Betreuungseinheiten pro Kind oder die Betreuungsstunden </t>
  </si>
  <si>
    <r>
      <t xml:space="preserve">führen und die uns </t>
    </r>
    <r>
      <rPr>
        <b/>
        <u val="single"/>
        <sz val="11"/>
        <color indexed="8"/>
        <rFont val="Arial"/>
        <family val="2"/>
      </rPr>
      <t xml:space="preserve">keine Liste </t>
    </r>
    <r>
      <rPr>
        <b/>
        <sz val="11"/>
        <color indexed="8"/>
        <rFont val="Arial"/>
        <family val="2"/>
      </rPr>
      <t>mit diesen Informationen aushändigen können</t>
    </r>
  </si>
  <si>
    <t>Date</t>
  </si>
  <si>
    <t xml:space="preserve">Erhaltener Betrag Anzahlung 1 </t>
  </si>
  <si>
    <t xml:space="preserve">Erhaltener Betrag Anzahlung 2 </t>
  </si>
  <si>
    <t xml:space="preserve">Erhaltener Betrag Anzahlung 3 </t>
  </si>
  <si>
    <t xml:space="preserve">Erhaltener Betrag Anzahlung 4 </t>
  </si>
  <si>
    <t>RESTBETRAG</t>
  </si>
  <si>
    <t>Geburtsjahr oder besuchte Klassse</t>
  </si>
  <si>
    <t>Erhaltener Betrag Anzahlung 1 :</t>
  </si>
  <si>
    <t>Erhaltener Betrag Anzahlung 2 :</t>
  </si>
  <si>
    <t>Erhaltener Betrag Anzahlung 3 :</t>
  </si>
  <si>
    <t>Erhaltener Betrag Anzahlung 4 :</t>
  </si>
  <si>
    <r>
      <rPr>
        <b/>
        <sz val="10"/>
        <rFont val="Arial"/>
        <family val="2"/>
      </rPr>
      <t>Wichtig:</t>
    </r>
    <r>
      <rPr>
        <sz val="10"/>
        <rFont val="Arial"/>
        <family val="2"/>
      </rPr>
      <t xml:space="preserve"> Nur die tatsächlichen Betreuungsstunden f</t>
    </r>
    <r>
      <rPr>
        <u val="single"/>
        <sz val="10"/>
        <rFont val="Arial"/>
        <family val="2"/>
      </rPr>
      <t>ür Kinder, die den Kindergarten besuchen</t>
    </r>
    <r>
      <rPr>
        <sz val="10"/>
        <rFont val="Arial"/>
        <family val="2"/>
      </rPr>
      <t xml:space="preserve">, berücksichtigen.
</t>
    </r>
    <r>
      <rPr>
        <b/>
        <sz val="10"/>
        <rFont val="Arial"/>
        <family val="2"/>
      </rPr>
      <t xml:space="preserve">
Monatstabellen: 
</t>
    </r>
    <r>
      <rPr>
        <sz val="10"/>
        <rFont val="Arial"/>
        <family val="2"/>
      </rPr>
      <t>Bitte tragen Sie in den Monatstabellen die Anzahl der</t>
    </r>
    <r>
      <rPr>
        <b/>
        <sz val="10"/>
        <rFont val="Arial"/>
        <family val="2"/>
      </rPr>
      <t xml:space="preserve"> monatlich verrechneten Einheiten pro Kind</t>
    </r>
    <r>
      <rPr>
        <sz val="10"/>
        <rFont val="Arial"/>
        <family val="2"/>
      </rPr>
      <t xml:space="preserve"> ein.
- Bitte tragen Sie die Betreuungseinheiten gemäss i</t>
    </r>
    <r>
      <rPr>
        <u val="single"/>
        <sz val="10"/>
        <rFont val="Arial"/>
        <family val="2"/>
      </rPr>
      <t xml:space="preserve">hrer Rechnungsstellung </t>
    </r>
    <r>
      <rPr>
        <sz val="10"/>
        <rFont val="Arial"/>
        <family val="2"/>
      </rPr>
      <t xml:space="preserve">ein (bspw. Vormittag, Mittag, Nachmittag, ganzer Tag, Halbtag,...). 
- Bitte tragen Sie bei jeder Einheit </t>
    </r>
    <r>
      <rPr>
        <u val="single"/>
        <sz val="10"/>
        <rFont val="Arial"/>
        <family val="2"/>
      </rPr>
      <t>die Dauer</t>
    </r>
    <r>
      <rPr>
        <sz val="10"/>
        <rFont val="Arial"/>
        <family val="2"/>
      </rPr>
      <t xml:space="preserve"> in Stunden und Dezimalzahlen ein (bspw.: 3½ Std. = 3.5 / 5¼ = 5.25 / 6¾ = 6.75, siehe Tabelle unten)*.
- Bitte tragen Sie Namen und Vornamen sowie Geburtsjahr (bspw. 2008) bei jedem Kind ein oder die besuchte Klasse (bspw. 1. Kindergartenjahr).
- Bei jedem Kind tragen Sie die </t>
    </r>
    <r>
      <rPr>
        <u val="single"/>
        <sz val="10"/>
        <rFont val="Arial"/>
        <family val="2"/>
      </rPr>
      <t>Anzahl der monatlich verrechneten Einheiten</t>
    </r>
    <r>
      <rPr>
        <sz val="10"/>
        <rFont val="Arial"/>
        <family val="2"/>
      </rPr>
      <t xml:space="preserve"> ein.
- Falls Sie eine oder zwei unterschiedliche Betreuungseinheit/-en anbieten, lassen Sie die übrigen Felder leer.
*Die Dauer der Einheiten wird automatisch aufgrund der Angaben unter Januar in die weiteren Monate übertragen.
Die Zelle "Dauer" übernimmt jeweils den Wert des vorangegangenen Monats, allerdings ist die Zelle nicht schreibgeschützt. Falls die Dauer einer Einheit im Laufe des Jahres wechselt (bspw.: im August), tragen Sie die neuen Angaben im betreffenden Monat ein (in diesem Fall im August). Die Dauer der Einheiten der folgenden Monate (September bis Dezember) wird auf der Grundlage der Anpassung berechnet. Bitte wiederholen Sie dieses Vorgehen bei jeder Anpassung der Dauer. 
</t>
    </r>
    <r>
      <rPr>
        <b/>
        <sz val="10"/>
        <rFont val="Arial"/>
        <family val="2"/>
      </rPr>
      <t xml:space="preserve">
Bemerkungen:</t>
    </r>
    <r>
      <rPr>
        <sz val="10"/>
        <rFont val="Arial"/>
        <family val="2"/>
      </rPr>
      <t xml:space="preserve">
1) Unbedingt die Anzahl Stunden für jede bestehende Einheit der Einrichtung eintragen. 
2) Die Namen der Einheiten können nach Wunsch geändert werden. 
3) Auf Anfrage können weitere Einheiten zugefügt werden.
</t>
    </r>
    <r>
      <rPr>
        <b/>
        <sz val="10"/>
        <rFont val="Arial"/>
        <family val="2"/>
      </rPr>
      <t>Kasten Anzahlungen</t>
    </r>
    <r>
      <rPr>
        <sz val="10"/>
        <rFont val="Arial"/>
        <family val="2"/>
      </rPr>
      <t>: Bitte tragen Sie in den roten Feldern die Beträge der erhaltenen Anzahlungen ein.
Wir empfehlen Ihnen, diese Formular regelmässig – soll heissen: jede Woche – auszufüllen, damit wird die für die Berechnung der Beiträge erforderlichen Angaben zur Hand haben. 
Das Total der tatsächlichen Betreuungsstunden und das Total der geöffneten Tage erscheinen am unteren Seitenrand. Dieses Total wird automatisch ins Formular I: Abrechnung für den Beitrag übertragen.</t>
    </r>
  </si>
  <si>
    <r>
      <t>KASTEN ANZAHLUNGEN 
Bitte tragen Sie in den roten Feldern (Kolonne CN)</t>
    </r>
    <r>
      <rPr>
        <b/>
        <sz val="10"/>
        <color indexed="8"/>
        <rFont val="Arial"/>
        <family val="2"/>
      </rPr>
      <t xml:space="preserve"> die Beträge der erhaltenen Anzahlungen ein.
Bitte beachten: </t>
    </r>
    <r>
      <rPr>
        <sz val="10"/>
        <color indexed="8"/>
        <rFont val="Arial"/>
        <family val="2"/>
      </rPr>
      <t>Die Überweisungsdaten der Anzahlungen wurden beireits eingetragen. Bitte passen Sie die Daten an, falls sie nicht mit den tatsächlichen Überweisungsdaten der erhaltenen Anzahlungen übereinstimmen.</t>
    </r>
  </si>
  <si>
    <t>Restbetrag :</t>
  </si>
  <si>
    <t>Einheit 6</t>
  </si>
  <si>
    <t>Anzahl Betreuungseinheiten 6</t>
  </si>
  <si>
    <t xml:space="preserve">Obligatorische Anhänge, die im Anschluss an den Bericht der Rechnungsprüfer eingereicht werden können </t>
  </si>
  <si>
    <t>Wenn die zuvor eingereichten Belege anonymisiert wurden</t>
  </si>
  <si>
    <t xml:space="preserve">Schriftliche Bestätigung der Revisionsstelle, dass sie der Realität entsprechen. </t>
  </si>
  <si>
    <t xml:space="preserve"> Abrechnung der tatsächlichen Betreuungsstunden von Kindern im Kindergartenalter (Anhang II)</t>
  </si>
  <si>
    <t xml:space="preserve">Tarife der Einrichtung, die während des Datenerhebungsperiode angewandt wurden </t>
  </si>
  <si>
    <t>Sobald die angepassten Tarife in Kraft getreten sind, beginnt die Entrichtung der Anzahlungen  und die Erfassung der tatsächlichen Betreuungsstunden</t>
  </si>
  <si>
    <t>Total Beitrag des Arbeitgebers (5.5 %)</t>
  </si>
  <si>
    <t xml:space="preserve">Juli </t>
  </si>
  <si>
    <t xml:space="preserve">October </t>
  </si>
  <si>
    <t>Ausserschulische Betreuungseinrichtungen, die eine Abrechnung per Quartal führen, verwenden das Formular ASB 3.</t>
  </si>
  <si>
    <t>Verantwortliche Person für dieses Formular</t>
  </si>
  <si>
    <t>Detailbelege pro Monat_mit Liste der angemeldeten Kinder, mit Altersangaben (oder Geburtsdatum)*</t>
  </si>
  <si>
    <t>TOTAL JAHR</t>
  </si>
  <si>
    <r>
      <rPr>
        <b/>
        <sz val="10"/>
        <color indexed="8"/>
        <rFont val="Arial"/>
        <family val="2"/>
      </rPr>
      <t>INFORMATION</t>
    </r>
    <r>
      <rPr>
        <sz val="10"/>
        <color indexed="8"/>
        <rFont val="Arial"/>
        <family val="2"/>
      </rPr>
      <t>: Dieses Formular richtet sich an die rechtmässig anerkannten ausserschulischen Betreuungseinrichtungen (einschliesslich provisorische Bewilligung), die</t>
    </r>
    <r>
      <rPr>
        <sz val="10"/>
        <color indexed="10"/>
        <rFont val="Arial"/>
        <family val="2"/>
      </rPr>
      <t xml:space="preserve"> </t>
    </r>
    <r>
      <rPr>
        <sz val="10"/>
        <color indexed="8"/>
        <rFont val="Arial"/>
        <family val="2"/>
      </rPr>
      <t>Kinder, die den Kindergartenalter besuchen b</t>
    </r>
    <r>
      <rPr>
        <sz val="10"/>
        <color indexed="8"/>
        <rFont val="Arial"/>
        <family val="2"/>
      </rPr>
      <t xml:space="preserve">etreuen.
</t>
    </r>
    <r>
      <rPr>
        <b/>
        <u val="single"/>
        <sz val="10"/>
        <color indexed="8"/>
        <rFont val="Arial"/>
        <family val="2"/>
      </rPr>
      <t>ACHTUNG:</t>
    </r>
    <r>
      <rPr>
        <sz val="10"/>
        <color indexed="8"/>
        <rFont val="Arial"/>
        <family val="2"/>
      </rPr>
      <t xml:space="preserve"> Dieses Formular besteht aus</t>
    </r>
    <r>
      <rPr>
        <b/>
        <sz val="10"/>
        <color indexed="10"/>
        <rFont val="Arial"/>
        <family val="2"/>
      </rPr>
      <t xml:space="preserve"> mehreren Blättern</t>
    </r>
    <r>
      <rPr>
        <sz val="10"/>
        <color indexed="8"/>
        <rFont val="Arial"/>
        <family val="2"/>
      </rPr>
      <t xml:space="preserve"> (s. Tabellenblätter am unteren Bildschirmrand). Wir bitten Sie, die </t>
    </r>
    <r>
      <rPr>
        <b/>
        <u val="single"/>
        <sz val="10"/>
        <color indexed="8"/>
        <rFont val="Arial"/>
        <family val="2"/>
      </rPr>
      <t>zwei ersten Blätter</t>
    </r>
    <r>
      <rPr>
        <sz val="10"/>
        <color indexed="8"/>
        <rFont val="Arial"/>
        <family val="2"/>
      </rPr>
      <t xml:space="preserve"> auszufüllen und sie danach </t>
    </r>
    <r>
      <rPr>
        <b/>
        <sz val="10"/>
        <color indexed="8"/>
        <rFont val="Arial"/>
        <family val="2"/>
      </rPr>
      <t>per E-Mail</t>
    </r>
    <r>
      <rPr>
        <sz val="10"/>
        <color indexed="8"/>
        <rFont val="Arial"/>
        <family val="2"/>
      </rPr>
      <t xml:space="preserve"> </t>
    </r>
    <r>
      <rPr>
        <b/>
        <sz val="10"/>
        <color indexed="8"/>
        <rFont val="Arial"/>
        <family val="2"/>
      </rPr>
      <t>(sej-lste@fr.ch)</t>
    </r>
    <r>
      <rPr>
        <sz val="10"/>
        <color indexed="8"/>
        <rFont val="Arial"/>
        <family val="2"/>
      </rPr>
      <t xml:space="preserve"> mit den Anhängen.</t>
    </r>
    <r>
      <rPr>
        <b/>
        <sz val="10"/>
        <color indexed="8"/>
        <rFont val="Arial"/>
        <family val="2"/>
      </rPr>
      <t xml:space="preserve">
</t>
    </r>
    <r>
      <rPr>
        <sz val="10"/>
        <color indexed="8"/>
        <rFont val="Arial"/>
        <family val="2"/>
      </rPr>
      <t xml:space="preserve">
</t>
    </r>
    <r>
      <rPr>
        <sz val="10"/>
        <color indexed="8"/>
        <rFont val="Arial"/>
        <family val="2"/>
      </rPr>
      <t>Der Restbetrag des Beitrags w</t>
    </r>
    <r>
      <rPr>
        <sz val="10"/>
        <color indexed="8"/>
        <rFont val="Arial"/>
        <family val="2"/>
      </rPr>
      <t>ird nach Erhalt der verlangten Unterlagen und nach Kontrolle der Angaben durch das Jugendamt entrichtet.</t>
    </r>
    <r>
      <rPr>
        <b/>
        <sz val="10"/>
        <color indexed="8"/>
        <rFont val="Arial"/>
        <family val="2"/>
      </rPr>
      <t xml:space="preserve"> 
</t>
    </r>
    <r>
      <rPr>
        <sz val="10"/>
        <color indexed="8"/>
        <rFont val="Arial"/>
        <family val="2"/>
      </rPr>
      <t xml:space="preserve">
</t>
    </r>
    <r>
      <rPr>
        <b/>
        <sz val="10"/>
        <color indexed="8"/>
        <rFont val="Arial"/>
        <family val="2"/>
      </rPr>
      <t xml:space="preserve">Ziel: </t>
    </r>
    <r>
      <rPr>
        <sz val="10"/>
        <color indexed="8"/>
        <rFont val="Arial"/>
        <family val="2"/>
      </rPr>
      <t>Die Erstellung einer Abrechnung der tatsächlich geleisteten Betreuungsstunden für Kinder, die den Kindergarten besuchen, auf Grundlage der erfassten Anzahl Betreuungseinheiten.
Gemäss Artikel 9, Abs. 3 des Gesetzes vom 9. Juni 2011 über die familienergänzenden Tagesbetreuungseinrichtungen (FBG) wird der Beitrag des Staates in Form einer Pauschale entrichtet, die entsprechend den tatsächlich geleisteten Betreuungsstunden und der Art der Betreuungseinrichtung gewährt wird. Ergänzen die Leistungen der Betreuungseinrichtungen für Kindergartenkinder</t>
    </r>
    <r>
      <rPr>
        <b/>
        <sz val="10"/>
        <color indexed="8"/>
        <rFont val="Arial"/>
        <family val="2"/>
      </rPr>
      <t xml:space="preserve"> </t>
    </r>
    <r>
      <rPr>
        <sz val="10"/>
        <color indexed="8"/>
        <rFont val="Arial"/>
        <family val="2"/>
      </rPr>
      <t xml:space="preserve">deren Stundenpläne, so gewährt der Staat für die Betreuung der Kinder im Vorschul- und im Kindergartenalter einen finanziellen Beitrag. </t>
    </r>
    <r>
      <rPr>
        <b/>
        <sz val="10"/>
        <color indexed="8"/>
        <rFont val="Arial"/>
        <family val="2"/>
      </rPr>
      <t>Ausserschulische Betreuungseinrichtungen, die gemäss den gesetzlichen Bestimmungen in den Anwendungsbereich der finanziellen Unterstützung fallen, müssen dem Staat deshalb eine detaillierte Abrechnung der geleisteten Betreuungsstunden für Kinder, die den Kindergarten besuchen, liefern.</t>
    </r>
    <r>
      <rPr>
        <sz val="10"/>
        <color indexed="8"/>
        <rFont val="Arial"/>
        <family val="2"/>
      </rPr>
      <t xml:space="preserve">
</t>
    </r>
    <r>
      <rPr>
        <b/>
        <sz val="10"/>
        <color indexed="8"/>
        <rFont val="Arial"/>
        <family val="2"/>
      </rPr>
      <t xml:space="preserve">ANWEISUNGEN: </t>
    </r>
    <r>
      <rPr>
        <sz val="10"/>
        <color indexed="8"/>
        <rFont val="Arial"/>
        <family val="2"/>
      </rPr>
      <t>Tragen Sie in diesem Formular nur die Angaben gemäss Ihrer Bewilligung "Ausserschulische Betreuungseinrichtung"ein,</t>
    </r>
    <r>
      <rPr>
        <sz val="10"/>
        <color indexed="8"/>
        <rFont val="Arial"/>
        <family val="2"/>
      </rPr>
      <t xml:space="preserve"> die auf Kinder, die den Kindergarten besuchen, zutreffen</t>
    </r>
    <r>
      <rPr>
        <sz val="10"/>
        <color indexed="8"/>
        <rFont val="Arial"/>
        <family val="2"/>
      </rPr>
      <t>.</t>
    </r>
    <r>
      <rPr>
        <b/>
        <sz val="10"/>
        <color indexed="8"/>
        <rFont val="Arial"/>
        <family val="2"/>
      </rPr>
      <t xml:space="preserve"> Die Betreuung von Kindern, die die Primarschule besuchen, fällt nicht in den Anwendungsbereich der finanziellen Unterstützung des Staates und ist nicht Gegenstand der Angaben im Anhang II.
</t>
    </r>
    <r>
      <rPr>
        <sz val="10"/>
        <color indexed="8"/>
        <rFont val="Arial"/>
        <family val="2"/>
      </rPr>
      <t xml:space="preserve">Die Betreuungsstunden für Kinder, die den Kindergarten besuchen, können bis zu ihrem Eintritt in die Primarschule berücksichtigt werden (soll heissen: bis Schulbeginn). Sobald sie die Primarschule beginnen («Ende August»), dürfen die Betreuungsstunden nicht mehr in der Abrechnung des Beitrags Staat–Arbeitgeber aufgeführt werden (Anhang II). </t>
    </r>
    <r>
      <rPr>
        <b/>
        <sz val="10"/>
        <color indexed="8"/>
        <rFont val="Arial"/>
        <family val="2"/>
      </rPr>
      <t xml:space="preserve">
WICHTIG:</t>
    </r>
    <r>
      <rPr>
        <sz val="10"/>
        <color indexed="8"/>
        <rFont val="Arial"/>
        <family val="2"/>
      </rPr>
      <t xml:space="preserve"> Der finanzielle Beitrag des Staates und der Arbeitgeber wird nicht für die Betreuung von Kindern gewährt, die in anderen Kantonen wohnhaft sind. Die Betreuung dieser Kinder darf nicht in der Abrechnung der Betreuungsstunden aufgeführt sein.
</t>
    </r>
    <r>
      <rPr>
        <b/>
        <sz val="10"/>
        <color indexed="8"/>
        <rFont val="Arial"/>
        <family val="2"/>
      </rPr>
      <t xml:space="preserve">Wichtige Angaben zum Ausfüllen des Formulars: 
</t>
    </r>
    <r>
      <rPr>
        <sz val="10"/>
        <color indexed="8"/>
        <rFont val="Arial"/>
        <family val="2"/>
      </rPr>
      <t>- Speichern Sie das Formular auf Ihrem PC ab, bevor Sie mit dem Ausfüllen beginnen. 
- Das ausgefüllte Formular ist per Mail oder Post an die unten aufgeführte Adresse zu schicken. 
- Bitte füllen Sie nur ein Formular pro Einrichtung aus. 
- Bitte kreuzen Sie die entsprechenden Kästchen mit «x» an.
- Bitte respektieren Sie das Format, das bei manchen Angaben verlangt wird (z. B.: Datum [TT.MM.JJJJ=16.09.2010]. 
- Bitte machen Sie Zahlenangaben ohne Punkt bzw. Komma oder besondere Präzisierungen (z. B.: 5000 und nicht 5000.- oder 5'000). 
- Dieses Formular besteht aus mehreren Blättern (s. Tabellenblätter am unteren Bildschirmrand).
Das Jugendamt steht Ihnen für weitere Auskünfte gerne zur Verfügung (T+ 41 26.305 15 30)</t>
    </r>
  </si>
  <si>
    <t xml:space="preserve">Obligatorische Anhänge, die bis zum 31. Januar 2025 eingereicht werden müssen </t>
  </si>
  <si>
    <t xml:space="preserve">(spätestens aber am 30. Juni 2025 </t>
  </si>
  <si>
    <t xml:space="preserve">* Datenschutz: 
Möglichkeit, eine Liste mit Vorname + Anfangsbuchstabe des Nachnamens + Geburtsdatum (oder besuchte Klasse) einzureichen.
Eine schriftliche Bestätigung der Revisionsstelle, welche die Exaktheit der anonymisierten Daten und deren Übereinstimmung mit der Rechnungsstellung bestätigt, ist zwingend einzureichen. Diese Bestätigung kann dem JA auch nach dem 31. Januar 2025 noch abgegeben werden, spätestens jedoch am 30. Juni 2025. 
Das JA behält sich das Recht vor, punktuell Kontrollen durchzuführen, um sicherzugehen, dass die Liste der Rechnungsstellung entspricht (Stichproben). 
</t>
  </si>
  <si>
    <t>Formular und Anhänge sind bis  zum 31. Januar 2025 per per E-Mail (sej-lste@fr.ch)</t>
  </si>
  <si>
    <t>falls der Stundenplan im Laufe des Jahres 2024 verändert wird</t>
  </si>
  <si>
    <t xml:space="preserve">Bilanz und Erfolgsrechnung 2024 + Bericht der Rechnungsprüfer </t>
  </si>
</sst>
</file>

<file path=xl/styles.xml><?xml version="1.0" encoding="utf-8"?>
<styleSheet xmlns="http://schemas.openxmlformats.org/spreadsheetml/2006/main">
  <numFmts count="2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Vrai&quot;;&quot;Vrai&quot;;&quot;Faux&quot;"/>
    <numFmt numFmtId="171" formatCode="&quot;Actif&quot;;&quot;Actif&quot;;&quot;Inactif&quot;"/>
    <numFmt numFmtId="172" formatCode="[$€-2]\ #,##0.00_);[Red]\([$€-2]\ #,##0.00\)"/>
    <numFmt numFmtId="173" formatCode="&quot;SFr.&quot;\ #,##0.00"/>
    <numFmt numFmtId="174" formatCode="hh/mm&quot; h&quot;;@"/>
    <numFmt numFmtId="175" formatCode="[$-100C]dddd\,\ d\.\ mmmm\ yyyy"/>
    <numFmt numFmtId="176" formatCode="dd/mm/yyyy;@"/>
    <numFmt numFmtId="177" formatCode="[$CHF]\ #,##0.00"/>
    <numFmt numFmtId="178" formatCode="#,##0.000"/>
    <numFmt numFmtId="179" formatCode="#,##0.00;\-#,##0.00;&quot;-&quot;"/>
    <numFmt numFmtId="180" formatCode="#,##0.00_ ;\-#,##0.00\ "/>
    <numFmt numFmtId="181" formatCode="dd/mm/yy;@"/>
  </numFmts>
  <fonts count="129">
    <font>
      <sz val="11"/>
      <color indexed="8"/>
      <name val="Calibri"/>
      <family val="2"/>
    </font>
    <font>
      <b/>
      <sz val="10"/>
      <color indexed="8"/>
      <name val="Arial"/>
      <family val="2"/>
    </font>
    <font>
      <sz val="10"/>
      <color indexed="8"/>
      <name val="Arial"/>
      <family val="2"/>
    </font>
    <font>
      <sz val="10"/>
      <name val="Arial"/>
      <family val="2"/>
    </font>
    <font>
      <sz val="9"/>
      <name val="Arial"/>
      <family val="2"/>
    </font>
    <font>
      <b/>
      <sz val="10"/>
      <name val="Arial"/>
      <family val="2"/>
    </font>
    <font>
      <b/>
      <sz val="9"/>
      <name val="Arial"/>
      <family val="2"/>
    </font>
    <font>
      <i/>
      <sz val="10"/>
      <name val="Arial"/>
      <family val="2"/>
    </font>
    <font>
      <sz val="10"/>
      <color indexed="10"/>
      <name val="Arial"/>
      <family val="2"/>
    </font>
    <font>
      <b/>
      <sz val="14"/>
      <name val="Arial"/>
      <family val="2"/>
    </font>
    <font>
      <sz val="8"/>
      <color indexed="8"/>
      <name val="Arial"/>
      <family val="2"/>
    </font>
    <font>
      <b/>
      <sz val="13.5"/>
      <name val="Arial"/>
      <family val="2"/>
    </font>
    <font>
      <b/>
      <sz val="11"/>
      <color indexed="8"/>
      <name val="Arial"/>
      <family val="2"/>
    </font>
    <font>
      <sz val="8"/>
      <color indexed="10"/>
      <name val="Arial"/>
      <family val="2"/>
    </font>
    <font>
      <sz val="11"/>
      <name val="Arial"/>
      <family val="2"/>
    </font>
    <font>
      <b/>
      <sz val="10"/>
      <color indexed="10"/>
      <name val="Arial"/>
      <family val="2"/>
    </font>
    <font>
      <b/>
      <sz val="10"/>
      <color indexed="10"/>
      <name val="Calibri"/>
      <family val="2"/>
    </font>
    <font>
      <b/>
      <sz val="12"/>
      <name val="Arial"/>
      <family val="2"/>
    </font>
    <font>
      <sz val="8"/>
      <color indexed="57"/>
      <name val="Arial"/>
      <family val="2"/>
    </font>
    <font>
      <sz val="11"/>
      <color indexed="8"/>
      <name val="Arial"/>
      <family val="2"/>
    </font>
    <font>
      <b/>
      <sz val="14"/>
      <color indexed="8"/>
      <name val="Arial"/>
      <family val="2"/>
    </font>
    <font>
      <b/>
      <sz val="11"/>
      <color indexed="10"/>
      <name val="Arial"/>
      <family val="2"/>
    </font>
    <font>
      <sz val="8"/>
      <color indexed="18"/>
      <name val="Arial"/>
      <family val="2"/>
    </font>
    <font>
      <b/>
      <u val="single"/>
      <sz val="14"/>
      <color indexed="10"/>
      <name val="Calibri"/>
      <family val="2"/>
    </font>
    <font>
      <b/>
      <sz val="11"/>
      <color indexed="8"/>
      <name val="Calibri"/>
      <family val="2"/>
    </font>
    <font>
      <b/>
      <sz val="12"/>
      <name val="Calibri"/>
      <family val="2"/>
    </font>
    <font>
      <sz val="8"/>
      <name val="Arial"/>
      <family val="2"/>
    </font>
    <font>
      <i/>
      <u val="single"/>
      <sz val="10"/>
      <name val="Arial"/>
      <family val="2"/>
    </font>
    <font>
      <sz val="11"/>
      <name val="Calibri"/>
      <family val="2"/>
    </font>
    <font>
      <sz val="12"/>
      <name val="Arial"/>
      <family val="2"/>
    </font>
    <font>
      <sz val="12"/>
      <color indexed="8"/>
      <name val="Calibri"/>
      <family val="2"/>
    </font>
    <font>
      <i/>
      <u val="single"/>
      <sz val="11"/>
      <color indexed="8"/>
      <name val="Calibri"/>
      <family val="2"/>
    </font>
    <font>
      <b/>
      <sz val="14"/>
      <color indexed="8"/>
      <name val="Calibri"/>
      <family val="2"/>
    </font>
    <font>
      <i/>
      <sz val="10"/>
      <color indexed="8"/>
      <name val="Arial"/>
      <family val="2"/>
    </font>
    <font>
      <b/>
      <u val="single"/>
      <sz val="10"/>
      <color indexed="8"/>
      <name val="Arial"/>
      <family val="2"/>
    </font>
    <font>
      <b/>
      <i/>
      <sz val="10"/>
      <color indexed="8"/>
      <name val="Arial"/>
      <family val="2"/>
    </font>
    <font>
      <b/>
      <sz val="12"/>
      <color indexed="10"/>
      <name val="Arial"/>
      <family val="2"/>
    </font>
    <font>
      <sz val="11"/>
      <color indexed="10"/>
      <name val="Calibri"/>
      <family val="2"/>
    </font>
    <font>
      <u val="single"/>
      <sz val="11"/>
      <color indexed="12"/>
      <name val="Calibri"/>
      <family val="2"/>
    </font>
    <font>
      <u val="single"/>
      <sz val="11"/>
      <color indexed="20"/>
      <name val="Calibri"/>
      <family val="2"/>
    </font>
    <font>
      <b/>
      <sz val="12"/>
      <color indexed="8"/>
      <name val="Arial"/>
      <family val="2"/>
    </font>
    <font>
      <b/>
      <sz val="13.5"/>
      <color indexed="8"/>
      <name val="Arial"/>
      <family val="2"/>
    </font>
    <font>
      <b/>
      <sz val="8"/>
      <color indexed="10"/>
      <name val="Arial"/>
      <family val="2"/>
    </font>
    <font>
      <b/>
      <sz val="12"/>
      <color indexed="44"/>
      <name val="Arial"/>
      <family val="2"/>
    </font>
    <font>
      <sz val="8"/>
      <color indexed="10"/>
      <name val="Calibri"/>
      <family val="2"/>
    </font>
    <font>
      <sz val="9"/>
      <color indexed="8"/>
      <name val="Arial"/>
      <family val="2"/>
    </font>
    <font>
      <sz val="10"/>
      <color indexed="8"/>
      <name val="Calibri"/>
      <family val="2"/>
    </font>
    <font>
      <b/>
      <sz val="10"/>
      <color indexed="8"/>
      <name val="Calibri"/>
      <family val="2"/>
    </font>
    <font>
      <sz val="8"/>
      <color indexed="44"/>
      <name val="Arial"/>
      <family val="2"/>
    </font>
    <font>
      <b/>
      <sz val="8"/>
      <color indexed="57"/>
      <name val="Arial"/>
      <family val="2"/>
    </font>
    <font>
      <sz val="11"/>
      <color indexed="10"/>
      <name val="Arial"/>
      <family val="2"/>
    </font>
    <font>
      <b/>
      <sz val="12"/>
      <color indexed="8"/>
      <name val="Calibri"/>
      <family val="2"/>
    </font>
    <font>
      <u val="single"/>
      <sz val="11"/>
      <color indexed="8"/>
      <name val="Calibri"/>
      <family val="2"/>
    </font>
    <font>
      <sz val="14"/>
      <color indexed="8"/>
      <name val="Calibri"/>
      <family val="2"/>
    </font>
    <font>
      <i/>
      <sz val="12"/>
      <color indexed="8"/>
      <name val="Calibri"/>
      <family val="2"/>
    </font>
    <font>
      <i/>
      <sz val="12"/>
      <color indexed="8"/>
      <name val="Arial"/>
      <family val="2"/>
    </font>
    <font>
      <b/>
      <sz val="11"/>
      <name val="Calibri"/>
      <family val="2"/>
    </font>
    <font>
      <sz val="7"/>
      <color indexed="8"/>
      <name val="Arial"/>
      <family val="2"/>
    </font>
    <font>
      <sz val="8"/>
      <name val="Tahoma"/>
      <family val="2"/>
    </font>
    <font>
      <b/>
      <sz val="10"/>
      <color indexed="14"/>
      <name val="Arial"/>
      <family val="2"/>
    </font>
    <font>
      <sz val="8"/>
      <color indexed="8"/>
      <name val="Calibri"/>
      <family val="2"/>
    </font>
    <font>
      <u val="single"/>
      <sz val="8"/>
      <color indexed="57"/>
      <name val="Arial"/>
      <family val="2"/>
    </font>
    <font>
      <b/>
      <i/>
      <sz val="8"/>
      <name val="Arial"/>
      <family val="2"/>
    </font>
    <font>
      <b/>
      <sz val="8"/>
      <color indexed="8"/>
      <name val="Arial"/>
      <family val="2"/>
    </font>
    <font>
      <b/>
      <sz val="11"/>
      <color indexed="62"/>
      <name val="Arial"/>
      <family val="2"/>
    </font>
    <font>
      <u val="single"/>
      <sz val="10"/>
      <name val="Arial"/>
      <family val="2"/>
    </font>
    <font>
      <b/>
      <u val="single"/>
      <sz val="11"/>
      <color indexed="8"/>
      <name val="Arial"/>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0"/>
      <color indexed="9"/>
      <name val="Arial"/>
      <family val="2"/>
    </font>
    <font>
      <b/>
      <i/>
      <sz val="10"/>
      <color indexed="9"/>
      <name val="Arial"/>
      <family val="2"/>
    </font>
    <font>
      <b/>
      <sz val="9"/>
      <color indexed="8"/>
      <name val="Arial"/>
      <family val="2"/>
    </font>
    <font>
      <sz val="9"/>
      <color indexed="8"/>
      <name val="Calibri"/>
      <family val="2"/>
    </font>
    <font>
      <sz val="8"/>
      <color indexed="30"/>
      <name val="Arial"/>
      <family val="2"/>
    </font>
    <font>
      <b/>
      <sz val="10"/>
      <color indexed="55"/>
      <name val="Arial"/>
      <family val="2"/>
    </font>
    <font>
      <b/>
      <sz val="8"/>
      <color indexed="12"/>
      <name val="Arial"/>
      <family val="2"/>
    </font>
    <font>
      <b/>
      <sz val="2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i/>
      <sz val="10"/>
      <color theme="1"/>
      <name val="Arial"/>
      <family val="2"/>
    </font>
    <font>
      <b/>
      <sz val="13.5"/>
      <color theme="1"/>
      <name val="Arial"/>
      <family val="2"/>
    </font>
    <font>
      <b/>
      <sz val="10"/>
      <color theme="0"/>
      <name val="Arial"/>
      <family val="2"/>
    </font>
    <font>
      <b/>
      <i/>
      <sz val="10"/>
      <color theme="0"/>
      <name val="Arial"/>
      <family val="2"/>
    </font>
    <font>
      <b/>
      <sz val="9"/>
      <color theme="1"/>
      <name val="Arial"/>
      <family val="2"/>
    </font>
    <font>
      <sz val="9"/>
      <color theme="1"/>
      <name val="Calibri"/>
      <family val="2"/>
    </font>
    <font>
      <sz val="9"/>
      <color theme="1"/>
      <name val="Arial"/>
      <family val="2"/>
    </font>
    <font>
      <b/>
      <sz val="8"/>
      <color rgb="FFFF0000"/>
      <name val="Arial"/>
      <family val="2"/>
    </font>
    <font>
      <sz val="8"/>
      <color rgb="FF0070C0"/>
      <name val="Arial"/>
      <family val="2"/>
    </font>
    <font>
      <sz val="8"/>
      <color theme="6" tint="-0.24997000396251678"/>
      <name val="Arial"/>
      <family val="2"/>
    </font>
    <font>
      <sz val="11"/>
      <color theme="1"/>
      <name val="Arial"/>
      <family val="2"/>
    </font>
    <font>
      <b/>
      <sz val="11"/>
      <color theme="1"/>
      <name val="Arial"/>
      <family val="2"/>
    </font>
    <font>
      <b/>
      <sz val="10"/>
      <color theme="0" tint="-0.3499799966812134"/>
      <name val="Arial"/>
      <family val="2"/>
    </font>
    <font>
      <b/>
      <sz val="8"/>
      <color theme="1"/>
      <name val="Arial"/>
      <family val="2"/>
    </font>
    <font>
      <b/>
      <sz val="14"/>
      <color theme="1"/>
      <name val="Arial"/>
      <family val="2"/>
    </font>
    <font>
      <b/>
      <sz val="10"/>
      <color rgb="FFFF0000"/>
      <name val="Arial"/>
      <family val="2"/>
    </font>
    <font>
      <b/>
      <sz val="8"/>
      <color rgb="FF1A10DE"/>
      <name val="Arial"/>
      <family val="2"/>
    </font>
    <font>
      <sz val="10"/>
      <color theme="1"/>
      <name val="Calibri"/>
      <family val="2"/>
    </font>
    <font>
      <b/>
      <sz val="28"/>
      <color theme="1"/>
      <name val="Arial"/>
      <family val="2"/>
    </font>
    <font>
      <b/>
      <sz val="12"/>
      <color theme="1"/>
      <name val="Arial"/>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theme="3" tint="0.7999799847602844"/>
        <bgColor indexed="64"/>
      </patternFill>
    </fill>
    <fill>
      <patternFill patternType="solid">
        <fgColor rgb="FFDCFFE8"/>
        <bgColor indexed="64"/>
      </patternFill>
    </fill>
    <fill>
      <patternFill patternType="solid">
        <fgColor rgb="FFC1FFC1"/>
        <bgColor indexed="64"/>
      </patternFill>
    </fill>
    <fill>
      <patternFill patternType="solid">
        <fgColor rgb="FFDEFFEB"/>
        <bgColor indexed="64"/>
      </patternFill>
    </fill>
    <fill>
      <patternFill patternType="solid">
        <fgColor theme="4" tint="-0.24993999302387238"/>
        <bgColor indexed="64"/>
      </patternFill>
    </fill>
    <fill>
      <patternFill patternType="solid">
        <fgColor theme="3" tint="0.3999499976634979"/>
        <bgColor indexed="64"/>
      </patternFill>
    </fill>
    <fill>
      <patternFill patternType="solid">
        <fgColor indexed="22"/>
        <bgColor indexed="64"/>
      </patternFill>
    </fill>
    <fill>
      <patternFill patternType="solid">
        <fgColor theme="3" tint="-0.24997000396251678"/>
        <bgColor indexed="64"/>
      </patternFill>
    </fill>
    <fill>
      <patternFill patternType="solid">
        <fgColor theme="3" tint="0.5999600291252136"/>
        <bgColor indexed="64"/>
      </patternFill>
    </fill>
    <fill>
      <patternFill patternType="solid">
        <fgColor theme="0" tint="-0.24993999302387238"/>
        <bgColor indexed="64"/>
      </patternFill>
    </fill>
    <fill>
      <patternFill patternType="solid">
        <fgColor theme="4" tint="0.3999499976634979"/>
        <bgColor indexed="64"/>
      </patternFill>
    </fill>
    <fill>
      <patternFill patternType="solid">
        <fgColor rgb="FFE8FEEB"/>
        <bgColor indexed="64"/>
      </patternFill>
    </fill>
    <fill>
      <patternFill patternType="solid">
        <fgColor rgb="FFCCFFCC"/>
        <bgColor indexed="64"/>
      </patternFill>
    </fill>
    <fill>
      <patternFill patternType="solid">
        <fgColor theme="4" tint="0.5999600291252136"/>
        <bgColor indexed="64"/>
      </patternFill>
    </fill>
    <fill>
      <patternFill patternType="solid">
        <fgColor theme="0" tint="-0.149959996342659"/>
        <bgColor indexed="64"/>
      </patternFill>
    </fill>
  </fills>
  <borders count="1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thin">
        <color indexed="9"/>
      </left>
      <right style="thin">
        <color indexed="9"/>
      </right>
      <top style="thin">
        <color indexed="9"/>
      </top>
      <bottom style="thin">
        <color indexed="9"/>
      </bottom>
    </border>
    <border>
      <left style="thick">
        <color indexed="9"/>
      </left>
      <right style="thick">
        <color indexed="9"/>
      </right>
      <top style="thick">
        <color indexed="9"/>
      </top>
      <bottom style="thick">
        <color indexed="9"/>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11"/>
      </left>
      <right style="medium">
        <color indexed="9"/>
      </right>
      <top style="medium">
        <color indexed="11"/>
      </top>
      <bottom style="medium">
        <color indexed="9"/>
      </bottom>
    </border>
    <border>
      <left style="medium">
        <color indexed="9"/>
      </left>
      <right style="medium">
        <color indexed="9"/>
      </right>
      <top style="medium">
        <color indexed="11"/>
      </top>
      <bottom style="medium">
        <color indexed="9"/>
      </bottom>
    </border>
    <border>
      <left style="medium">
        <color indexed="11"/>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11"/>
      </right>
      <top style="medium">
        <color indexed="9"/>
      </top>
      <bottom style="medium">
        <color indexed="9"/>
      </bottom>
    </border>
    <border>
      <left style="medium">
        <color indexed="11"/>
      </left>
      <right style="medium">
        <color indexed="9"/>
      </right>
      <top style="medium">
        <color indexed="9"/>
      </top>
      <bottom style="medium">
        <color indexed="11"/>
      </bottom>
    </border>
    <border>
      <left style="medium">
        <color indexed="9"/>
      </left>
      <right style="medium">
        <color indexed="9"/>
      </right>
      <top style="medium">
        <color indexed="9"/>
      </top>
      <bottom style="medium">
        <color indexed="11"/>
      </bottom>
    </border>
    <border>
      <left style="medium">
        <color indexed="11"/>
      </left>
      <right style="medium">
        <color indexed="9"/>
      </right>
      <top>
        <color indexed="63"/>
      </top>
      <bottom style="medium">
        <color indexed="9"/>
      </bottom>
    </border>
    <border>
      <left style="medium">
        <color indexed="9"/>
      </left>
      <right style="medium">
        <color indexed="9"/>
      </right>
      <top>
        <color indexed="63"/>
      </top>
      <bottom style="medium">
        <color indexed="9"/>
      </bottom>
    </border>
    <border>
      <left style="medium">
        <color indexed="57"/>
      </left>
      <right>
        <color indexed="63"/>
      </right>
      <top>
        <color indexed="63"/>
      </top>
      <bottom>
        <color indexed="63"/>
      </bottom>
    </border>
    <border>
      <left>
        <color indexed="63"/>
      </left>
      <right style="medium">
        <color indexed="57"/>
      </right>
      <top>
        <color indexed="63"/>
      </top>
      <bottom>
        <color indexed="63"/>
      </bottom>
    </border>
    <border>
      <left style="medium">
        <color indexed="57"/>
      </left>
      <right style="medium">
        <color indexed="9"/>
      </right>
      <top style="medium">
        <color indexed="57"/>
      </top>
      <bottom style="medium">
        <color indexed="9"/>
      </bottom>
    </border>
    <border>
      <left style="medium">
        <color indexed="9"/>
      </left>
      <right style="medium">
        <color indexed="9"/>
      </right>
      <top style="medium">
        <color indexed="57"/>
      </top>
      <bottom style="medium">
        <color indexed="9"/>
      </bottom>
    </border>
    <border>
      <left style="medium">
        <color indexed="9"/>
      </left>
      <right style="medium">
        <color indexed="57"/>
      </right>
      <top style="medium">
        <color indexed="57"/>
      </top>
      <bottom style="medium">
        <color indexed="9"/>
      </bottom>
    </border>
    <border>
      <left>
        <color indexed="63"/>
      </left>
      <right style="medium">
        <color indexed="57"/>
      </right>
      <top style="medium">
        <color indexed="9"/>
      </top>
      <bottom style="medium">
        <color indexed="9"/>
      </bottom>
    </border>
    <border>
      <left>
        <color indexed="63"/>
      </left>
      <right style="medium">
        <color indexed="57"/>
      </right>
      <top style="medium">
        <color indexed="9"/>
      </top>
      <bottom>
        <color indexed="63"/>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style="medium">
        <color indexed="57"/>
      </left>
      <right style="medium">
        <color indexed="9"/>
      </right>
      <top style="medium">
        <color indexed="9"/>
      </top>
      <bottom style="medium">
        <color indexed="9"/>
      </bottom>
    </border>
    <border>
      <left style="medium">
        <color indexed="9"/>
      </left>
      <right style="medium">
        <color indexed="57"/>
      </right>
      <top style="medium">
        <color indexed="9"/>
      </top>
      <bottom style="medium">
        <color indexed="9"/>
      </bottom>
    </border>
    <border>
      <left style="hair">
        <color indexed="9"/>
      </left>
      <right>
        <color indexed="63"/>
      </right>
      <top style="hair">
        <color indexed="9"/>
      </top>
      <bottom style="hair">
        <color indexed="9"/>
      </bottom>
    </border>
    <border>
      <left>
        <color indexed="63"/>
      </left>
      <right style="thick">
        <color indexed="9"/>
      </right>
      <top style="thick">
        <color indexed="9"/>
      </top>
      <bottom style="thick">
        <color indexed="9"/>
      </bottom>
    </border>
    <border>
      <left style="thin"/>
      <right>
        <color indexed="63"/>
      </right>
      <top style="thin"/>
      <bottom>
        <color indexed="63"/>
      </bottom>
    </border>
    <border>
      <left style="medium">
        <color indexed="11"/>
      </left>
      <right style="medium">
        <color indexed="9"/>
      </right>
      <top style="medium">
        <color indexed="9"/>
      </top>
      <bottom>
        <color indexed="63"/>
      </bottom>
    </border>
    <border>
      <left style="medium">
        <color indexed="9"/>
      </left>
      <right style="medium">
        <color indexed="9"/>
      </right>
      <top style="medium">
        <color indexed="9"/>
      </top>
      <bottom>
        <color indexed="63"/>
      </bottom>
    </border>
    <border>
      <left>
        <color indexed="63"/>
      </left>
      <right>
        <color indexed="63"/>
      </right>
      <top style="thin">
        <color theme="0"/>
      </top>
      <bottom style="thin">
        <color theme="0"/>
      </bottom>
    </border>
    <border>
      <left style="thin">
        <color theme="0"/>
      </left>
      <right style="thin">
        <color theme="0"/>
      </right>
      <top style="thin">
        <color theme="0"/>
      </top>
      <bottom style="thin">
        <color theme="0"/>
      </bottom>
    </border>
    <border>
      <left style="medium">
        <color indexed="9"/>
      </left>
      <right style="medium">
        <color indexed="11"/>
      </right>
      <top style="medium">
        <color indexed="11"/>
      </top>
      <bottom style="medium">
        <color indexed="9"/>
      </bottom>
    </border>
    <border>
      <left style="medium">
        <color indexed="9"/>
      </left>
      <right style="medium">
        <color indexed="11"/>
      </right>
      <top>
        <color indexed="63"/>
      </top>
      <bottom style="medium">
        <color indexed="9"/>
      </bottom>
    </border>
    <border>
      <left style="medium">
        <color indexed="9"/>
      </left>
      <right style="medium">
        <color indexed="11"/>
      </right>
      <top style="medium">
        <color indexed="9"/>
      </top>
      <bottom>
        <color indexed="63"/>
      </bottom>
    </border>
    <border>
      <left style="medium">
        <color indexed="11"/>
      </left>
      <right style="thin">
        <color theme="0"/>
      </right>
      <top style="thin">
        <color theme="0"/>
      </top>
      <bottom style="thin">
        <color theme="0"/>
      </bottom>
    </border>
    <border>
      <left style="thin">
        <color theme="0"/>
      </left>
      <right style="medium">
        <color indexed="11"/>
      </right>
      <top style="thin">
        <color theme="0"/>
      </top>
      <bottom style="thin">
        <color theme="0"/>
      </bottom>
    </border>
    <border>
      <left style="medium">
        <color indexed="11"/>
      </left>
      <right>
        <color indexed="63"/>
      </right>
      <top>
        <color indexed="63"/>
      </top>
      <bottom>
        <color indexed="63"/>
      </bottom>
    </border>
    <border>
      <left>
        <color indexed="63"/>
      </left>
      <right style="medium">
        <color indexed="11"/>
      </right>
      <top>
        <color indexed="63"/>
      </top>
      <bottom>
        <color indexed="63"/>
      </bottom>
    </border>
    <border>
      <left style="medium">
        <color indexed="9"/>
      </left>
      <right style="medium">
        <color indexed="11"/>
      </right>
      <top style="medium">
        <color indexed="9"/>
      </top>
      <bottom style="medium">
        <color indexed="11"/>
      </bottom>
    </border>
    <border>
      <left style="medium"/>
      <right style="hair"/>
      <top style="medium"/>
      <bottom>
        <color indexed="63"/>
      </bottom>
    </border>
    <border>
      <left style="hair"/>
      <right style="hair"/>
      <top style="medium"/>
      <bottom>
        <color indexed="63"/>
      </bottom>
    </border>
    <border>
      <left style="hair"/>
      <right style="hair"/>
      <top style="medium"/>
      <bottom style="hair"/>
    </border>
    <border>
      <left style="thin">
        <color theme="3"/>
      </left>
      <right style="thin">
        <color theme="3"/>
      </right>
      <top style="thin">
        <color theme="3"/>
      </top>
      <bottom style="thin">
        <color theme="3"/>
      </bottom>
    </border>
    <border>
      <left style="medium">
        <color indexed="57"/>
      </left>
      <right>
        <color indexed="63"/>
      </right>
      <top style="medium">
        <color indexed="9"/>
      </top>
      <bottom style="medium">
        <color indexed="9"/>
      </bottom>
    </border>
    <border>
      <left style="hair"/>
      <right style="hair"/>
      <top style="hair"/>
      <bottom style="hair"/>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color indexed="63"/>
      </top>
      <bottom style="medium">
        <color indexed="9"/>
      </bottom>
    </border>
    <border>
      <left>
        <color indexed="63"/>
      </left>
      <right>
        <color indexed="63"/>
      </right>
      <top style="hair">
        <color indexed="9"/>
      </top>
      <bottom style="hair">
        <color indexed="9"/>
      </bottom>
    </border>
    <border>
      <left>
        <color indexed="63"/>
      </left>
      <right style="hair">
        <color indexed="9"/>
      </right>
      <top style="hair">
        <color indexed="9"/>
      </top>
      <bottom style="hair">
        <color indexed="9"/>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color indexed="63"/>
      </right>
      <top>
        <color indexed="63"/>
      </top>
      <bottom style="mediu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color indexed="63"/>
      </right>
      <top>
        <color indexed="63"/>
      </top>
      <bottom style="thin">
        <color theme="0"/>
      </bottom>
    </border>
    <border>
      <left>
        <color indexed="63"/>
      </left>
      <right>
        <color indexed="63"/>
      </right>
      <top style="thin">
        <color theme="1"/>
      </top>
      <bottom>
        <color indexed="63"/>
      </bottom>
    </border>
    <border>
      <left style="thin">
        <color theme="1"/>
      </left>
      <right>
        <color indexed="63"/>
      </right>
      <top>
        <color indexed="63"/>
      </top>
      <bottom>
        <color indexed="63"/>
      </bottom>
    </border>
    <border>
      <left style="thin">
        <color theme="1"/>
      </left>
      <right style="thin">
        <color theme="0"/>
      </right>
      <top style="thin">
        <color theme="0"/>
      </top>
      <bottom style="thin">
        <color theme="1"/>
      </bottom>
    </border>
    <border>
      <left style="thin">
        <color theme="0"/>
      </left>
      <right style="thin">
        <color theme="0"/>
      </right>
      <top style="thin">
        <color theme="0"/>
      </top>
      <bottom style="thin">
        <color theme="1"/>
      </bottom>
    </border>
    <border>
      <left style="thin">
        <color theme="0"/>
      </left>
      <right>
        <color indexed="63"/>
      </right>
      <top style="thin">
        <color theme="0"/>
      </top>
      <bottom style="thin">
        <color theme="1"/>
      </bottom>
    </border>
    <border>
      <left style="thin"/>
      <right style="thin">
        <color theme="0"/>
      </right>
      <top>
        <color indexed="63"/>
      </top>
      <bottom>
        <color indexed="63"/>
      </bottom>
    </border>
    <border>
      <left style="thin"/>
      <right style="thin">
        <color theme="0"/>
      </right>
      <top>
        <color indexed="63"/>
      </top>
      <bottom style="thin"/>
    </border>
    <border>
      <left style="thin">
        <color theme="0"/>
      </left>
      <right style="thin">
        <color theme="0"/>
      </right>
      <top>
        <color indexed="63"/>
      </top>
      <bottom style="thin"/>
    </border>
    <border>
      <left style="thin">
        <color theme="1"/>
      </left>
      <right style="thin">
        <color theme="0"/>
      </right>
      <top style="thin"/>
      <bottom style="thin">
        <color theme="0"/>
      </bottom>
    </border>
    <border>
      <left style="thin">
        <color theme="0"/>
      </left>
      <right style="thin">
        <color theme="0"/>
      </right>
      <top style="thin"/>
      <bottom style="thin">
        <color theme="0"/>
      </bottom>
    </border>
    <border>
      <left style="thin">
        <color theme="0"/>
      </left>
      <right style="thin">
        <color theme="1"/>
      </right>
      <top style="thin"/>
      <bottom style="thin">
        <color theme="0"/>
      </bottom>
    </border>
    <border>
      <left style="thin">
        <color theme="1"/>
      </left>
      <right style="thin">
        <color theme="0"/>
      </right>
      <top>
        <color indexed="63"/>
      </top>
      <bottom style="thin">
        <color theme="0"/>
      </bottom>
    </border>
    <border>
      <left style="thin">
        <color theme="1"/>
      </left>
      <right style="thin">
        <color theme="0"/>
      </right>
      <top style="thin">
        <color theme="0"/>
      </top>
      <bottom style="thin">
        <color theme="0"/>
      </bottom>
    </border>
    <border>
      <left style="hair"/>
      <right/>
      <top/>
      <bottom/>
    </border>
    <border>
      <left style="thin">
        <color theme="1"/>
      </left>
      <right style="thin">
        <color theme="0"/>
      </right>
      <top style="thin">
        <color theme="1"/>
      </top>
      <bottom style="thin">
        <color theme="0"/>
      </bottom>
    </border>
    <border>
      <left style="thin">
        <color theme="0"/>
      </left>
      <right style="thin">
        <color theme="0"/>
      </right>
      <top style="thin">
        <color theme="1"/>
      </top>
      <bottom style="thin">
        <color theme="0"/>
      </bottom>
    </border>
    <border>
      <left style="thin">
        <color theme="0"/>
      </left>
      <right style="thin">
        <color theme="1"/>
      </right>
      <top style="thin">
        <color theme="0"/>
      </top>
      <bottom style="thin">
        <color theme="0"/>
      </bottom>
    </border>
    <border>
      <left style="thin">
        <color theme="0"/>
      </left>
      <right style="thin">
        <color theme="0"/>
      </right>
      <top style="thin">
        <color theme="0"/>
      </top>
      <bottom>
        <color indexed="63"/>
      </bottom>
    </border>
    <border>
      <left style="hair"/>
      <right style="thin">
        <color theme="0"/>
      </right>
      <top style="thin">
        <color theme="0"/>
      </top>
      <bottom style="thin">
        <color theme="0"/>
      </bottom>
    </border>
    <border>
      <left style="thin">
        <color theme="0"/>
      </left>
      <right style="hair"/>
      <top style="thin">
        <color theme="0"/>
      </top>
      <bottom style="thin">
        <color theme="0"/>
      </bottom>
    </border>
    <border>
      <left style="medium"/>
      <right style="medium"/>
      <top style="medium"/>
      <bottom style="medium"/>
    </border>
    <border>
      <left/>
      <right/>
      <top style="thin"/>
      <bottom style="thin"/>
    </border>
    <border>
      <left/>
      <right style="thin"/>
      <top style="thin"/>
      <bottom style="thin"/>
    </border>
    <border>
      <left style="thin"/>
      <right style="thin"/>
      <top style="thin"/>
      <bottom style="thin"/>
    </border>
    <border>
      <left style="thin"/>
      <right>
        <color indexed="63"/>
      </right>
      <top>
        <color indexed="63"/>
      </top>
      <bottom>
        <color indexed="63"/>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1"/>
      </left>
      <right>
        <color indexed="63"/>
      </right>
      <top style="thin">
        <color theme="1"/>
      </top>
      <bottom>
        <color indexed="63"/>
      </bottom>
    </border>
    <border>
      <left style="medium"/>
      <right>
        <color indexed="63"/>
      </right>
      <top>
        <color indexed="63"/>
      </top>
      <bottom>
        <color indexed="63"/>
      </bottom>
    </border>
    <border>
      <left>
        <color indexed="63"/>
      </left>
      <right style="thin">
        <color theme="0"/>
      </right>
      <top>
        <color indexed="63"/>
      </top>
      <bottom>
        <color indexed="63"/>
      </bottom>
    </border>
    <border>
      <left style="hair"/>
      <right style="thin">
        <color theme="0"/>
      </right>
      <top style="thin"/>
      <bottom style="thin">
        <color theme="0"/>
      </bottom>
    </border>
    <border>
      <left style="thin">
        <color theme="0"/>
      </left>
      <right style="hair"/>
      <top style="thin"/>
      <bottom style="thin">
        <color theme="0"/>
      </bottom>
    </border>
    <border>
      <left style="medium">
        <color rgb="FFFF0000"/>
      </left>
      <right style="medium">
        <color rgb="FFFF0000"/>
      </right>
      <top style="medium">
        <color rgb="FFFF0000"/>
      </top>
      <bottom style="medium">
        <color rgb="FFFF0000"/>
      </bottom>
    </border>
    <border>
      <left>
        <color indexed="63"/>
      </left>
      <right>
        <color indexed="63"/>
      </right>
      <top>
        <color indexed="63"/>
      </top>
      <bottom style="thin">
        <color theme="0"/>
      </bottom>
    </border>
    <border>
      <left style="medium">
        <color rgb="FF30F835"/>
      </left>
      <right>
        <color indexed="63"/>
      </right>
      <top>
        <color indexed="63"/>
      </top>
      <bottom>
        <color indexed="63"/>
      </bottom>
    </border>
    <border>
      <left style="thin">
        <color theme="1"/>
      </left>
      <right style="thin">
        <color theme="0"/>
      </right>
      <top style="thin">
        <color theme="0"/>
      </top>
      <bottom>
        <color indexed="63"/>
      </bottom>
    </border>
    <border>
      <left style="hair"/>
      <right style="thin">
        <color theme="1"/>
      </right>
      <top style="thin">
        <color theme="1"/>
      </top>
      <bottom style="hair">
        <color theme="0"/>
      </bottom>
    </border>
    <border>
      <left style="hair"/>
      <right style="thin">
        <color theme="1"/>
      </right>
      <top style="hair">
        <color theme="0"/>
      </top>
      <bottom style="hair">
        <color theme="0"/>
      </bottom>
    </border>
    <border>
      <left style="hair"/>
      <right style="thin">
        <color theme="1"/>
      </right>
      <top style="hair">
        <color theme="0"/>
      </top>
      <bottom style="thin">
        <color theme="0"/>
      </bottom>
    </border>
    <border>
      <left style="hair"/>
      <right style="hair"/>
      <top style="thin">
        <color theme="1"/>
      </top>
      <bottom style="hair">
        <color theme="0"/>
      </bottom>
    </border>
    <border>
      <left style="hair"/>
      <right style="hair"/>
      <top style="hair">
        <color theme="0"/>
      </top>
      <bottom style="hair">
        <color theme="0"/>
      </bottom>
    </border>
    <border>
      <left style="hair"/>
      <right style="hair"/>
      <top style="hair">
        <color theme="0"/>
      </top>
      <bottom style="thin">
        <color theme="0"/>
      </bottom>
    </border>
    <border>
      <left style="thin">
        <color theme="0"/>
      </left>
      <right style="thin">
        <color theme="1"/>
      </right>
      <top style="thin">
        <color theme="1"/>
      </top>
      <bottom style="thin">
        <color theme="0"/>
      </bottom>
    </border>
    <border>
      <left style="thin">
        <color theme="0"/>
      </left>
      <right style="thin">
        <color theme="1"/>
      </right>
      <top style="thin">
        <color theme="0"/>
      </top>
      <bottom style="hair">
        <color theme="0"/>
      </bottom>
    </border>
    <border>
      <left style="thin">
        <color theme="0"/>
      </left>
      <right>
        <color indexed="63"/>
      </right>
      <top style="thin">
        <color theme="0"/>
      </top>
      <bottom style="thin">
        <color theme="0"/>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style="thick">
        <color indexed="9"/>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theme="3" tint="0.39991000294685364"/>
      </left>
      <right>
        <color indexed="63"/>
      </right>
      <top style="thin">
        <color theme="3" tint="0.39991000294685364"/>
      </top>
      <bottom style="thin">
        <color theme="3" tint="0.39991000294685364"/>
      </bottom>
    </border>
    <border>
      <left>
        <color indexed="63"/>
      </left>
      <right>
        <color indexed="63"/>
      </right>
      <top style="thin">
        <color theme="3" tint="0.39991000294685364"/>
      </top>
      <bottom style="thin">
        <color theme="3" tint="0.39991000294685364"/>
      </bottom>
    </border>
    <border>
      <left>
        <color indexed="63"/>
      </left>
      <right style="thin">
        <color theme="3" tint="0.39991000294685364"/>
      </right>
      <top style="thin">
        <color theme="3" tint="0.39991000294685364"/>
      </top>
      <bottom style="thin">
        <color theme="3" tint="0.39991000294685364"/>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color indexed="9"/>
      </right>
      <top>
        <color indexed="63"/>
      </top>
      <bottom>
        <color indexed="63"/>
      </bottom>
    </border>
    <border>
      <left>
        <color indexed="63"/>
      </left>
      <right>
        <color indexed="63"/>
      </right>
      <top style="hair">
        <color indexed="9"/>
      </top>
      <bottom>
        <color indexed="63"/>
      </bottom>
    </border>
    <border>
      <left>
        <color indexed="63"/>
      </left>
      <right style="hair">
        <color indexed="9"/>
      </right>
      <top style="hair">
        <color indexed="9"/>
      </top>
      <bottom>
        <color indexed="63"/>
      </bottom>
    </border>
    <border>
      <left>
        <color indexed="63"/>
      </left>
      <right>
        <color indexed="63"/>
      </right>
      <top>
        <color indexed="63"/>
      </top>
      <bottom style="hair">
        <color indexed="9"/>
      </bottom>
    </border>
    <border>
      <left>
        <color indexed="63"/>
      </left>
      <right style="hair">
        <color indexed="9"/>
      </right>
      <top>
        <color indexed="63"/>
      </top>
      <bottom style="hair">
        <color indexed="9"/>
      </bottom>
    </border>
    <border>
      <left style="hair">
        <color indexed="9"/>
      </left>
      <right>
        <color indexed="63"/>
      </right>
      <top style="hair">
        <color indexed="9"/>
      </top>
      <bottom>
        <color indexed="63"/>
      </bottom>
    </border>
    <border>
      <left style="hair">
        <color indexed="9"/>
      </left>
      <right>
        <color indexed="63"/>
      </right>
      <top>
        <color indexed="63"/>
      </top>
      <bottom>
        <color indexed="63"/>
      </bottom>
    </border>
    <border>
      <left style="thin"/>
      <right style="thin"/>
      <top style="thin"/>
      <bottom/>
    </border>
    <border>
      <left style="thin"/>
      <right style="thin"/>
      <top/>
      <bottom/>
    </border>
    <border>
      <left style="thin"/>
      <right style="thin"/>
      <top/>
      <bottom style="thin"/>
    </border>
    <border>
      <left style="thin">
        <color theme="1"/>
      </left>
      <right style="thin">
        <color theme="1"/>
      </right>
      <top style="thin">
        <color theme="1"/>
      </top>
      <bottom/>
    </border>
    <border>
      <left style="thin">
        <color theme="1"/>
      </left>
      <right style="thin">
        <color theme="1"/>
      </right>
      <top/>
      <bottom/>
    </border>
    <border>
      <left style="thin">
        <color theme="0"/>
      </left>
      <right style="thin">
        <color theme="0"/>
      </right>
      <top style="thin"/>
      <bottom>
        <color indexed="63"/>
      </bottom>
    </border>
    <border>
      <left style="thin">
        <color theme="0"/>
      </left>
      <right style="thin"/>
      <top style="thin"/>
      <bottom>
        <color indexed="63"/>
      </bottom>
    </border>
    <border>
      <left style="thin">
        <color theme="0"/>
      </left>
      <right style="thin"/>
      <top>
        <color indexed="63"/>
      </top>
      <bottom>
        <color indexed="63"/>
      </bottom>
    </border>
    <border>
      <left style="thin">
        <color theme="0"/>
      </left>
      <right style="thin"/>
      <top>
        <color indexed="63"/>
      </top>
      <bottom style="thin"/>
    </border>
    <border>
      <left style="thin"/>
      <right style="thin">
        <color theme="0"/>
      </right>
      <top style="thin"/>
      <bottom>
        <color indexed="63"/>
      </bottom>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
      <left>
        <color indexed="63"/>
      </left>
      <right style="thin">
        <color theme="1"/>
      </right>
      <top>
        <color indexed="63"/>
      </top>
      <bottom>
        <color indexed="63"/>
      </bottom>
    </border>
    <border>
      <left>
        <color indexed="63"/>
      </left>
      <right style="thin">
        <color theme="1"/>
      </right>
      <top style="thin">
        <color theme="1"/>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0" borderId="2" applyNumberFormat="0" applyFill="0" applyAlignment="0" applyProtection="0"/>
    <xf numFmtId="0" fontId="94" fillId="27" borderId="1" applyNumberFormat="0" applyAlignment="0" applyProtection="0"/>
    <xf numFmtId="0" fontId="95"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96" fillId="29" borderId="0" applyNumberFormat="0" applyBorder="0" applyAlignment="0" applyProtection="0"/>
    <xf numFmtId="0" fontId="3" fillId="0" borderId="0">
      <alignment/>
      <protection/>
    </xf>
    <xf numFmtId="0" fontId="89" fillId="0" borderId="0">
      <alignment/>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97" fillId="31" borderId="0" applyNumberFormat="0" applyBorder="0" applyAlignment="0" applyProtection="0"/>
    <xf numFmtId="0" fontId="98" fillId="26" borderId="4"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8" applyNumberFormat="0" applyFill="0" applyAlignment="0" applyProtection="0"/>
    <xf numFmtId="0" fontId="105" fillId="32" borderId="9" applyNumberFormat="0" applyAlignment="0" applyProtection="0"/>
  </cellStyleXfs>
  <cellXfs count="580">
    <xf numFmtId="0" fontId="0" fillId="0" borderId="0" xfId="0" applyAlignment="1">
      <alignment/>
    </xf>
    <xf numFmtId="0" fontId="0" fillId="33" borderId="0" xfId="0" applyFill="1" applyBorder="1" applyAlignment="1">
      <alignment/>
    </xf>
    <xf numFmtId="0" fontId="19" fillId="33" borderId="0" xfId="0" applyFont="1" applyFill="1" applyBorder="1" applyAlignment="1">
      <alignment/>
    </xf>
    <xf numFmtId="0" fontId="12" fillId="33" borderId="0" xfId="0" applyFont="1" applyFill="1" applyBorder="1" applyAlignment="1">
      <alignment/>
    </xf>
    <xf numFmtId="0" fontId="20" fillId="33" borderId="0" xfId="0" applyFont="1" applyFill="1" applyBorder="1" applyAlignment="1">
      <alignment/>
    </xf>
    <xf numFmtId="0" fontId="1" fillId="33" borderId="0" xfId="0" applyFont="1" applyFill="1" applyBorder="1" applyAlignment="1">
      <alignment/>
    </xf>
    <xf numFmtId="0" fontId="40" fillId="33" borderId="0" xfId="0" applyFont="1" applyFill="1" applyBorder="1" applyAlignment="1">
      <alignment/>
    </xf>
    <xf numFmtId="0" fontId="19" fillId="33" borderId="10" xfId="0" applyFont="1" applyFill="1" applyBorder="1" applyAlignment="1">
      <alignment/>
    </xf>
    <xf numFmtId="0" fontId="2" fillId="33" borderId="0" xfId="0" applyFont="1" applyFill="1" applyBorder="1" applyAlignment="1">
      <alignment/>
    </xf>
    <xf numFmtId="0" fontId="19" fillId="33" borderId="11" xfId="0" applyFont="1" applyFill="1" applyBorder="1" applyAlignment="1">
      <alignment/>
    </xf>
    <xf numFmtId="0" fontId="0" fillId="33" borderId="12" xfId="0" applyFill="1" applyBorder="1" applyAlignment="1">
      <alignment/>
    </xf>
    <xf numFmtId="0" fontId="19" fillId="33" borderId="12" xfId="0" applyFont="1" applyFill="1" applyBorder="1" applyAlignment="1">
      <alignment/>
    </xf>
    <xf numFmtId="0" fontId="0" fillId="0" borderId="12" xfId="0" applyBorder="1" applyAlignment="1">
      <alignment wrapText="1"/>
    </xf>
    <xf numFmtId="0" fontId="2" fillId="33" borderId="12" xfId="0" applyFont="1" applyFill="1" applyBorder="1" applyAlignment="1">
      <alignment/>
    </xf>
    <xf numFmtId="0" fontId="1" fillId="33" borderId="12" xfId="0" applyFont="1" applyFill="1" applyBorder="1" applyAlignment="1">
      <alignment/>
    </xf>
    <xf numFmtId="49" fontId="3" fillId="33" borderId="0" xfId="52" applyNumberFormat="1" applyFont="1" applyFill="1" applyBorder="1" applyAlignment="1" applyProtection="1">
      <alignment/>
      <protection/>
    </xf>
    <xf numFmtId="0" fontId="3" fillId="33" borderId="0" xfId="52" applyFill="1">
      <alignment/>
      <protection/>
    </xf>
    <xf numFmtId="49" fontId="3" fillId="33" borderId="0" xfId="52" applyNumberFormat="1" applyFont="1" applyFill="1" applyBorder="1" applyAlignment="1" applyProtection="1">
      <alignment horizontal="left"/>
      <protection/>
    </xf>
    <xf numFmtId="0" fontId="0" fillId="33" borderId="0" xfId="0" applyFill="1" applyAlignment="1">
      <alignment/>
    </xf>
    <xf numFmtId="49" fontId="9" fillId="33" borderId="0" xfId="52" applyNumberFormat="1" applyFont="1" applyFill="1" applyAlignment="1" applyProtection="1">
      <alignment horizontal="left"/>
      <protection/>
    </xf>
    <xf numFmtId="49" fontId="4" fillId="33" borderId="0" xfId="52" applyNumberFormat="1" applyFont="1" applyFill="1" applyBorder="1" applyAlignment="1" applyProtection="1">
      <alignment horizontal="left"/>
      <protection/>
    </xf>
    <xf numFmtId="3" fontId="3" fillId="33" borderId="0" xfId="52" applyNumberFormat="1" applyFont="1" applyFill="1" applyBorder="1" applyAlignment="1" applyProtection="1">
      <alignment/>
      <protection/>
    </xf>
    <xf numFmtId="49" fontId="3" fillId="33" borderId="0" xfId="52" applyNumberFormat="1" applyFont="1" applyFill="1" applyBorder="1" applyAlignment="1" applyProtection="1" quotePrefix="1">
      <alignment horizontal="center"/>
      <protection/>
    </xf>
    <xf numFmtId="49" fontId="6" fillId="33" borderId="0" xfId="52" applyNumberFormat="1" applyFont="1" applyFill="1" applyBorder="1" applyAlignment="1" applyProtection="1">
      <alignment horizontal="center"/>
      <protection/>
    </xf>
    <xf numFmtId="49" fontId="5" fillId="33" borderId="0" xfId="52" applyNumberFormat="1" applyFont="1" applyFill="1" applyBorder="1" applyAlignment="1" applyProtection="1">
      <alignment horizontal="left"/>
      <protection/>
    </xf>
    <xf numFmtId="49" fontId="3" fillId="33" borderId="0" xfId="52" applyNumberFormat="1" applyFont="1" applyFill="1" applyAlignment="1" applyProtection="1">
      <alignment/>
      <protection/>
    </xf>
    <xf numFmtId="49" fontId="9" fillId="33" borderId="0" xfId="52" applyNumberFormat="1" applyFont="1" applyFill="1" applyBorder="1" applyAlignment="1" applyProtection="1">
      <alignment horizontal="left"/>
      <protection/>
    </xf>
    <xf numFmtId="0" fontId="3" fillId="0" borderId="0" xfId="0" applyFont="1" applyAlignment="1">
      <alignment/>
    </xf>
    <xf numFmtId="0" fontId="3" fillId="33" borderId="0" xfId="0" applyFont="1" applyFill="1" applyBorder="1" applyAlignment="1">
      <alignment/>
    </xf>
    <xf numFmtId="0" fontId="0" fillId="33" borderId="13" xfId="0"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1" fillId="33" borderId="15" xfId="0" applyFont="1" applyFill="1" applyBorder="1" applyAlignment="1">
      <alignment/>
    </xf>
    <xf numFmtId="0" fontId="0" fillId="33" borderId="16" xfId="0"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41" fillId="33" borderId="0" xfId="0" applyFont="1" applyFill="1" applyBorder="1" applyAlignment="1">
      <alignment/>
    </xf>
    <xf numFmtId="0" fontId="41" fillId="33" borderId="11" xfId="0" applyFont="1" applyFill="1" applyBorder="1" applyAlignment="1">
      <alignment/>
    </xf>
    <xf numFmtId="49" fontId="11" fillId="33" borderId="0" xfId="52" applyNumberFormat="1" applyFont="1" applyFill="1" applyBorder="1" applyAlignment="1" applyProtection="1">
      <alignment horizontal="left"/>
      <protection/>
    </xf>
    <xf numFmtId="0" fontId="19" fillId="33" borderId="0" xfId="0" applyNumberFormat="1" applyFont="1" applyFill="1" applyBorder="1" applyAlignment="1">
      <alignment/>
    </xf>
    <xf numFmtId="0" fontId="2" fillId="33" borderId="0" xfId="0" applyNumberFormat="1" applyFont="1" applyFill="1" applyBorder="1" applyAlignment="1">
      <alignment/>
    </xf>
    <xf numFmtId="49" fontId="2" fillId="33" borderId="0" xfId="0" applyNumberFormat="1" applyFont="1" applyFill="1" applyBorder="1" applyAlignment="1">
      <alignment/>
    </xf>
    <xf numFmtId="0" fontId="13" fillId="33" borderId="0" xfId="0" applyFont="1" applyFill="1" applyBorder="1" applyAlignment="1">
      <alignment/>
    </xf>
    <xf numFmtId="49" fontId="43" fillId="33" borderId="0" xfId="52" applyNumberFormat="1" applyFont="1" applyFill="1" applyAlignment="1" applyProtection="1">
      <alignment horizontal="left"/>
      <protection/>
    </xf>
    <xf numFmtId="49" fontId="3" fillId="33" borderId="0" xfId="52" applyNumberFormat="1" applyFont="1" applyFill="1" applyBorder="1" applyAlignment="1" applyProtection="1">
      <alignment wrapText="1"/>
      <protection/>
    </xf>
    <xf numFmtId="0" fontId="44" fillId="33" borderId="0" xfId="0" applyFont="1" applyFill="1" applyBorder="1" applyAlignment="1">
      <alignment/>
    </xf>
    <xf numFmtId="0" fontId="13" fillId="33" borderId="0" xfId="0" applyNumberFormat="1" applyFont="1" applyFill="1" applyBorder="1" applyAlignment="1">
      <alignment/>
    </xf>
    <xf numFmtId="0" fontId="45" fillId="33" borderId="0" xfId="0" applyFont="1" applyFill="1" applyBorder="1" applyAlignment="1">
      <alignment/>
    </xf>
    <xf numFmtId="0" fontId="46" fillId="33" borderId="0" xfId="0" applyFont="1" applyFill="1" applyBorder="1" applyAlignment="1">
      <alignment/>
    </xf>
    <xf numFmtId="0" fontId="0" fillId="0" borderId="18" xfId="0" applyFill="1" applyBorder="1" applyAlignment="1">
      <alignment/>
    </xf>
    <xf numFmtId="0" fontId="41" fillId="0" borderId="19" xfId="0" applyFont="1" applyFill="1" applyBorder="1" applyAlignment="1">
      <alignment/>
    </xf>
    <xf numFmtId="0" fontId="19" fillId="0" borderId="19" xfId="0" applyFont="1" applyFill="1" applyBorder="1" applyAlignment="1">
      <alignment/>
    </xf>
    <xf numFmtId="0" fontId="21" fillId="0" borderId="19" xfId="0" applyFont="1" applyFill="1" applyBorder="1" applyAlignment="1">
      <alignment/>
    </xf>
    <xf numFmtId="0" fontId="0" fillId="0" borderId="20" xfId="0" applyFill="1" applyBorder="1" applyAlignment="1">
      <alignment/>
    </xf>
    <xf numFmtId="0" fontId="19" fillId="0" borderId="21" xfId="0" applyFont="1" applyFill="1" applyBorder="1" applyAlignment="1">
      <alignment/>
    </xf>
    <xf numFmtId="0" fontId="21" fillId="0" borderId="21" xfId="0" applyFont="1" applyFill="1" applyBorder="1" applyAlignment="1">
      <alignment/>
    </xf>
    <xf numFmtId="0" fontId="0" fillId="0" borderId="22" xfId="0" applyFill="1" applyBorder="1" applyAlignment="1">
      <alignment/>
    </xf>
    <xf numFmtId="0" fontId="41" fillId="0" borderId="21" xfId="0" applyFont="1" applyFill="1" applyBorder="1" applyAlignment="1">
      <alignment/>
    </xf>
    <xf numFmtId="0" fontId="0" fillId="0" borderId="21" xfId="0" applyFill="1" applyBorder="1" applyAlignment="1">
      <alignment/>
    </xf>
    <xf numFmtId="0" fontId="2" fillId="0" borderId="21" xfId="0" applyFont="1" applyFill="1" applyBorder="1" applyAlignment="1">
      <alignment/>
    </xf>
    <xf numFmtId="0" fontId="47" fillId="0" borderId="21" xfId="0" applyFont="1" applyFill="1" applyBorder="1" applyAlignment="1">
      <alignment/>
    </xf>
    <xf numFmtId="0" fontId="0" fillId="0" borderId="23" xfId="0" applyFill="1" applyBorder="1" applyAlignment="1">
      <alignment/>
    </xf>
    <xf numFmtId="0" fontId="22" fillId="0" borderId="24" xfId="0" applyFont="1" applyFill="1" applyBorder="1" applyAlignment="1">
      <alignment/>
    </xf>
    <xf numFmtId="0" fontId="2" fillId="0" borderId="24" xfId="0" applyFont="1" applyFill="1" applyBorder="1" applyAlignment="1">
      <alignment/>
    </xf>
    <xf numFmtId="0" fontId="19" fillId="0" borderId="24" xfId="0" applyFont="1" applyFill="1" applyBorder="1" applyAlignment="1">
      <alignment/>
    </xf>
    <xf numFmtId="0" fontId="0" fillId="0" borderId="24" xfId="0" applyFill="1" applyBorder="1" applyAlignment="1">
      <alignment/>
    </xf>
    <xf numFmtId="0" fontId="46" fillId="0" borderId="20" xfId="0" applyFont="1" applyFill="1" applyBorder="1" applyAlignment="1">
      <alignment/>
    </xf>
    <xf numFmtId="4" fontId="1" fillId="34" borderId="0" xfId="0" applyNumberFormat="1" applyFont="1" applyFill="1" applyBorder="1" applyAlignment="1" applyProtection="1">
      <alignment wrapText="1"/>
      <protection/>
    </xf>
    <xf numFmtId="0" fontId="0" fillId="0" borderId="20" xfId="0" applyFill="1" applyBorder="1" applyAlignment="1" applyProtection="1">
      <alignment/>
      <protection/>
    </xf>
    <xf numFmtId="0" fontId="15" fillId="0" borderId="21" xfId="0" applyFont="1" applyFill="1" applyBorder="1" applyAlignment="1">
      <alignment/>
    </xf>
    <xf numFmtId="0" fontId="0" fillId="0" borderId="25" xfId="0" applyFill="1" applyBorder="1" applyAlignment="1">
      <alignment/>
    </xf>
    <xf numFmtId="0" fontId="41" fillId="0" borderId="26" xfId="0" applyFont="1" applyFill="1" applyBorder="1" applyAlignment="1">
      <alignment/>
    </xf>
    <xf numFmtId="0" fontId="19" fillId="0" borderId="26" xfId="0" applyFont="1" applyFill="1" applyBorder="1" applyAlignment="1">
      <alignment/>
    </xf>
    <xf numFmtId="0" fontId="21" fillId="0" borderId="26" xfId="0" applyFont="1" applyFill="1" applyBorder="1" applyAlignment="1">
      <alignment/>
    </xf>
    <xf numFmtId="0" fontId="19" fillId="33" borderId="0" xfId="0" applyFont="1" applyFill="1" applyAlignment="1">
      <alignment/>
    </xf>
    <xf numFmtId="0" fontId="13" fillId="33" borderId="0" xfId="0" applyFont="1" applyFill="1" applyBorder="1" applyAlignment="1">
      <alignment/>
    </xf>
    <xf numFmtId="0" fontId="10" fillId="33" borderId="0" xfId="0" applyFont="1" applyFill="1" applyBorder="1" applyAlignment="1">
      <alignment/>
    </xf>
    <xf numFmtId="0" fontId="49" fillId="33" borderId="0" xfId="0" applyFont="1" applyFill="1" applyBorder="1" applyAlignment="1">
      <alignment/>
    </xf>
    <xf numFmtId="0" fontId="50" fillId="33" borderId="0" xfId="0" applyFont="1" applyFill="1" applyBorder="1" applyAlignment="1">
      <alignment/>
    </xf>
    <xf numFmtId="0" fontId="37" fillId="33" borderId="0" xfId="0" applyFont="1" applyFill="1" applyBorder="1" applyAlignment="1">
      <alignment/>
    </xf>
    <xf numFmtId="0" fontId="0" fillId="33" borderId="27" xfId="0" applyFill="1" applyBorder="1" applyAlignment="1">
      <alignment/>
    </xf>
    <xf numFmtId="0" fontId="2" fillId="34" borderId="0" xfId="0" applyFont="1" applyFill="1" applyBorder="1" applyAlignment="1">
      <alignment/>
    </xf>
    <xf numFmtId="0" fontId="0" fillId="33" borderId="28" xfId="0" applyFill="1" applyBorder="1" applyAlignment="1">
      <alignment/>
    </xf>
    <xf numFmtId="0" fontId="0" fillId="0" borderId="29" xfId="0" applyFill="1" applyBorder="1" applyAlignment="1">
      <alignment/>
    </xf>
    <xf numFmtId="0" fontId="21" fillId="0" borderId="30" xfId="0" applyFont="1" applyFill="1" applyBorder="1" applyAlignment="1">
      <alignment/>
    </xf>
    <xf numFmtId="0" fontId="19" fillId="0" borderId="30" xfId="0" applyFont="1" applyFill="1" applyBorder="1" applyAlignment="1">
      <alignment/>
    </xf>
    <xf numFmtId="0" fontId="21" fillId="0" borderId="30" xfId="0" applyFont="1" applyFill="1" applyBorder="1" applyAlignment="1">
      <alignment/>
    </xf>
    <xf numFmtId="0" fontId="0" fillId="0" borderId="31" xfId="0" applyFill="1" applyBorder="1" applyAlignment="1">
      <alignment/>
    </xf>
    <xf numFmtId="0" fontId="19" fillId="33" borderId="27" xfId="0" applyFont="1" applyFill="1" applyBorder="1" applyAlignment="1">
      <alignment/>
    </xf>
    <xf numFmtId="0" fontId="19" fillId="33" borderId="0" xfId="0" applyFont="1" applyFill="1" applyBorder="1" applyAlignment="1">
      <alignment/>
    </xf>
    <xf numFmtId="0" fontId="0" fillId="0" borderId="32" xfId="0" applyFill="1" applyBorder="1" applyAlignment="1">
      <alignment/>
    </xf>
    <xf numFmtId="0" fontId="20" fillId="33" borderId="0" xfId="0" applyFont="1" applyFill="1" applyBorder="1" applyAlignment="1">
      <alignment/>
    </xf>
    <xf numFmtId="0" fontId="0" fillId="0" borderId="33" xfId="0" applyFill="1" applyBorder="1" applyAlignment="1">
      <alignment/>
    </xf>
    <xf numFmtId="0" fontId="22" fillId="33" borderId="0" xfId="0" applyFont="1" applyFill="1" applyBorder="1" applyAlignment="1">
      <alignment/>
    </xf>
    <xf numFmtId="0" fontId="2" fillId="33" borderId="0" xfId="0" applyFont="1" applyFill="1" applyBorder="1" applyAlignment="1">
      <alignment/>
    </xf>
    <xf numFmtId="0" fontId="51" fillId="33" borderId="0" xfId="0" applyFont="1" applyFill="1" applyBorder="1" applyAlignment="1">
      <alignment/>
    </xf>
    <xf numFmtId="0" fontId="0" fillId="33" borderId="0" xfId="0" applyFont="1" applyFill="1" applyBorder="1" applyAlignment="1">
      <alignment/>
    </xf>
    <xf numFmtId="0" fontId="51" fillId="33" borderId="0" xfId="0" applyFont="1" applyFill="1" applyBorder="1" applyAlignment="1">
      <alignment horizontal="right"/>
    </xf>
    <xf numFmtId="0" fontId="23" fillId="33" borderId="16" xfId="0" applyFont="1" applyFill="1" applyBorder="1" applyAlignment="1">
      <alignment/>
    </xf>
    <xf numFmtId="0" fontId="52" fillId="33" borderId="0" xfId="0" applyFont="1" applyFill="1" applyBorder="1" applyAlignment="1">
      <alignment/>
    </xf>
    <xf numFmtId="0" fontId="53" fillId="33" borderId="0" xfId="0" applyFont="1" applyFill="1" applyBorder="1" applyAlignment="1">
      <alignment/>
    </xf>
    <xf numFmtId="0" fontId="0" fillId="33" borderId="34" xfId="0" applyFill="1" applyBorder="1" applyAlignment="1">
      <alignment/>
    </xf>
    <xf numFmtId="0" fontId="0" fillId="33" borderId="35" xfId="0" applyFill="1" applyBorder="1" applyAlignment="1">
      <alignment/>
    </xf>
    <xf numFmtId="0" fontId="0" fillId="33" borderId="36" xfId="0" applyFill="1" applyBorder="1" applyAlignment="1">
      <alignment/>
    </xf>
    <xf numFmtId="0" fontId="0" fillId="0" borderId="37" xfId="0" applyFill="1" applyBorder="1" applyAlignment="1">
      <alignment/>
    </xf>
    <xf numFmtId="0" fontId="46" fillId="0" borderId="37" xfId="0" applyFont="1" applyFill="1" applyBorder="1" applyAlignment="1">
      <alignment/>
    </xf>
    <xf numFmtId="0" fontId="46" fillId="0" borderId="38" xfId="0" applyFont="1" applyFill="1" applyBorder="1" applyAlignment="1">
      <alignment/>
    </xf>
    <xf numFmtId="0" fontId="46" fillId="0" borderId="27" xfId="0" applyFont="1" applyFill="1" applyBorder="1" applyAlignment="1">
      <alignment/>
    </xf>
    <xf numFmtId="0" fontId="12" fillId="33" borderId="0" xfId="0" applyFont="1" applyFill="1" applyBorder="1" applyAlignment="1">
      <alignment/>
    </xf>
    <xf numFmtId="0" fontId="3" fillId="0" borderId="0" xfId="0" applyFont="1" applyAlignment="1">
      <alignment/>
    </xf>
    <xf numFmtId="0" fontId="19" fillId="33" borderId="10" xfId="0" applyFont="1" applyFill="1" applyBorder="1" applyAlignment="1">
      <alignment/>
    </xf>
    <xf numFmtId="1" fontId="17" fillId="33" borderId="0" xfId="52" applyNumberFormat="1" applyFont="1" applyFill="1" applyBorder="1" applyAlignment="1" applyProtection="1">
      <alignment horizontal="center"/>
      <protection/>
    </xf>
    <xf numFmtId="49" fontId="3" fillId="33" borderId="0" xfId="52" applyNumberFormat="1" applyFont="1" applyFill="1" applyBorder="1" applyAlignment="1" applyProtection="1">
      <alignment horizontal="left" wrapText="1"/>
      <protection/>
    </xf>
    <xf numFmtId="4" fontId="3" fillId="33" borderId="0" xfId="52" applyNumberFormat="1" applyFont="1" applyFill="1" applyBorder="1" applyAlignment="1" applyProtection="1">
      <alignment/>
      <protection/>
    </xf>
    <xf numFmtId="4" fontId="3" fillId="0" borderId="39" xfId="0" applyNumberFormat="1" applyFont="1" applyFill="1" applyBorder="1" applyAlignment="1">
      <alignment wrapText="1"/>
    </xf>
    <xf numFmtId="0" fontId="28" fillId="33" borderId="0" xfId="0" applyFont="1" applyFill="1" applyAlignment="1">
      <alignment/>
    </xf>
    <xf numFmtId="49" fontId="25" fillId="33" borderId="0" xfId="52" applyNumberFormat="1" applyFont="1" applyFill="1" applyBorder="1" applyAlignment="1" applyProtection="1">
      <alignment horizontal="center" vertical="center"/>
      <protection/>
    </xf>
    <xf numFmtId="49" fontId="29" fillId="33" borderId="0" xfId="52" applyNumberFormat="1" applyFont="1" applyFill="1" applyBorder="1" applyAlignment="1" applyProtection="1">
      <alignment/>
      <protection/>
    </xf>
    <xf numFmtId="4" fontId="1" fillId="35" borderId="39" xfId="0" applyNumberFormat="1" applyFont="1" applyFill="1" applyBorder="1" applyAlignment="1">
      <alignment wrapText="1"/>
    </xf>
    <xf numFmtId="0" fontId="30" fillId="33" borderId="0" xfId="0" applyFont="1" applyFill="1" applyAlignment="1">
      <alignment/>
    </xf>
    <xf numFmtId="49" fontId="17" fillId="33" borderId="0" xfId="52" applyNumberFormat="1" applyFont="1" applyFill="1" applyAlignment="1" applyProtection="1">
      <alignment horizontal="left" wrapText="1"/>
      <protection/>
    </xf>
    <xf numFmtId="3" fontId="29" fillId="33" borderId="0" xfId="52" applyNumberFormat="1" applyFont="1" applyFill="1" applyBorder="1" applyAlignment="1" applyProtection="1">
      <alignment wrapText="1"/>
      <protection/>
    </xf>
    <xf numFmtId="49" fontId="29" fillId="33" borderId="0" xfId="52" applyNumberFormat="1" applyFont="1" applyFill="1" applyBorder="1" applyAlignment="1" applyProtection="1">
      <alignment wrapText="1"/>
      <protection/>
    </xf>
    <xf numFmtId="3" fontId="3" fillId="33" borderId="0" xfId="52" applyNumberFormat="1" applyFont="1" applyFill="1" applyBorder="1" applyAlignment="1" applyProtection="1">
      <alignment wrapText="1"/>
      <protection/>
    </xf>
    <xf numFmtId="4" fontId="7" fillId="33" borderId="0" xfId="52" applyNumberFormat="1" applyFont="1" applyFill="1" applyBorder="1" applyAlignment="1" applyProtection="1">
      <alignment/>
      <protection/>
    </xf>
    <xf numFmtId="49" fontId="8" fillId="33" borderId="0" xfId="52" applyNumberFormat="1" applyFont="1" applyFill="1" applyBorder="1" applyAlignment="1" applyProtection="1">
      <alignment horizontal="left" wrapText="1"/>
      <protection/>
    </xf>
    <xf numFmtId="4" fontId="2" fillId="33" borderId="0" xfId="0" applyNumberFormat="1" applyFont="1" applyFill="1" applyAlignment="1">
      <alignment/>
    </xf>
    <xf numFmtId="0" fontId="28" fillId="33" borderId="0" xfId="0" applyFont="1" applyFill="1" applyAlignment="1">
      <alignment/>
    </xf>
    <xf numFmtId="0" fontId="29" fillId="33" borderId="0" xfId="52" applyFont="1" applyFill="1">
      <alignment/>
      <protection/>
    </xf>
    <xf numFmtId="2" fontId="3" fillId="33" borderId="0" xfId="52" applyNumberFormat="1" applyFont="1" applyFill="1" applyBorder="1" applyAlignment="1" applyProtection="1">
      <alignment/>
      <protection/>
    </xf>
    <xf numFmtId="0" fontId="32" fillId="33" borderId="0" xfId="0" applyFont="1" applyFill="1" applyBorder="1" applyAlignment="1">
      <alignment/>
    </xf>
    <xf numFmtId="0" fontId="5" fillId="33" borderId="12" xfId="0" applyFont="1" applyFill="1" applyBorder="1" applyAlignment="1">
      <alignment/>
    </xf>
    <xf numFmtId="0" fontId="21" fillId="33" borderId="12" xfId="0" applyFont="1" applyFill="1" applyBorder="1" applyAlignment="1">
      <alignment/>
    </xf>
    <xf numFmtId="0" fontId="0" fillId="0" borderId="40" xfId="0" applyBorder="1" applyAlignment="1">
      <alignment wrapText="1"/>
    </xf>
    <xf numFmtId="0" fontId="3" fillId="33" borderId="12" xfId="0" applyFont="1" applyFill="1" applyBorder="1" applyAlignment="1">
      <alignment/>
    </xf>
    <xf numFmtId="0" fontId="21" fillId="33" borderId="0" xfId="0" applyFont="1" applyFill="1" applyBorder="1" applyAlignment="1">
      <alignment/>
    </xf>
    <xf numFmtId="0" fontId="54" fillId="33" borderId="27" xfId="0" applyFont="1" applyFill="1" applyBorder="1" applyAlignment="1">
      <alignment/>
    </xf>
    <xf numFmtId="0" fontId="54" fillId="33" borderId="28" xfId="0" applyFont="1" applyFill="1" applyBorder="1" applyAlignment="1">
      <alignment/>
    </xf>
    <xf numFmtId="0" fontId="54" fillId="33" borderId="0" xfId="0" applyFont="1" applyFill="1" applyBorder="1" applyAlignment="1">
      <alignment/>
    </xf>
    <xf numFmtId="0" fontId="24" fillId="33" borderId="0" xfId="0" applyFont="1" applyFill="1" applyAlignment="1">
      <alignment horizontal="right"/>
    </xf>
    <xf numFmtId="0" fontId="2" fillId="33" borderId="12" xfId="0" applyFont="1" applyFill="1" applyBorder="1" applyAlignment="1">
      <alignment/>
    </xf>
    <xf numFmtId="49" fontId="3" fillId="36" borderId="0" xfId="52" applyNumberFormat="1" applyFont="1" applyFill="1" applyBorder="1" applyAlignment="1" applyProtection="1">
      <alignment/>
      <protection/>
    </xf>
    <xf numFmtId="49" fontId="3" fillId="36" borderId="0" xfId="52" applyNumberFormat="1" applyFont="1" applyFill="1" applyBorder="1" applyAlignment="1" applyProtection="1">
      <alignment horizontal="left"/>
      <protection/>
    </xf>
    <xf numFmtId="3" fontId="3" fillId="36" borderId="0" xfId="52" applyNumberFormat="1" applyFont="1" applyFill="1" applyBorder="1" applyAlignment="1" applyProtection="1">
      <alignment/>
      <protection/>
    </xf>
    <xf numFmtId="0" fontId="106" fillId="36" borderId="0" xfId="0" applyFont="1" applyFill="1" applyBorder="1" applyAlignment="1">
      <alignment/>
    </xf>
    <xf numFmtId="0" fontId="0" fillId="36" borderId="0" xfId="0" applyFill="1" applyAlignment="1">
      <alignment/>
    </xf>
    <xf numFmtId="49" fontId="5" fillId="36" borderId="0" xfId="52" applyNumberFormat="1" applyFont="1" applyFill="1" applyBorder="1" applyAlignment="1" applyProtection="1">
      <alignment horizontal="left"/>
      <protection/>
    </xf>
    <xf numFmtId="0" fontId="107" fillId="36" borderId="0" xfId="0" applyFont="1" applyFill="1" applyBorder="1" applyAlignment="1">
      <alignment/>
    </xf>
    <xf numFmtId="49" fontId="7" fillId="36" borderId="0" xfId="52" applyNumberFormat="1" applyFont="1" applyFill="1" applyBorder="1" applyAlignment="1" applyProtection="1">
      <alignment horizontal="left"/>
      <protection/>
    </xf>
    <xf numFmtId="0" fontId="2" fillId="33" borderId="41" xfId="0" applyFont="1" applyFill="1" applyBorder="1" applyAlignment="1">
      <alignment/>
    </xf>
    <xf numFmtId="0" fontId="2" fillId="33" borderId="0" xfId="0" applyFont="1" applyFill="1" applyAlignment="1">
      <alignment horizontal="right"/>
    </xf>
    <xf numFmtId="0" fontId="19" fillId="36" borderId="0" xfId="0" applyFont="1" applyFill="1" applyBorder="1" applyAlignment="1">
      <alignment/>
    </xf>
    <xf numFmtId="0" fontId="1" fillId="0" borderId="21" xfId="0" applyFont="1" applyFill="1" applyBorder="1" applyAlignment="1">
      <alignment/>
    </xf>
    <xf numFmtId="49" fontId="108" fillId="36" borderId="0" xfId="52" applyNumberFormat="1" applyFont="1" applyFill="1" applyBorder="1" applyAlignment="1" applyProtection="1">
      <alignment horizontal="left"/>
      <protection/>
    </xf>
    <xf numFmtId="0" fontId="109" fillId="33" borderId="0" xfId="0" applyFont="1" applyFill="1" applyBorder="1" applyAlignment="1">
      <alignment/>
    </xf>
    <xf numFmtId="49" fontId="9" fillId="36" borderId="0" xfId="52" applyNumberFormat="1" applyFont="1" applyFill="1" applyAlignment="1" applyProtection="1">
      <alignment horizontal="left"/>
      <protection/>
    </xf>
    <xf numFmtId="0" fontId="0" fillId="0" borderId="42" xfId="0" applyFill="1" applyBorder="1" applyAlignment="1">
      <alignment/>
    </xf>
    <xf numFmtId="0" fontId="2" fillId="0" borderId="43" xfId="0" applyFont="1" applyFill="1" applyBorder="1" applyAlignment="1">
      <alignment/>
    </xf>
    <xf numFmtId="0" fontId="19" fillId="0" borderId="43" xfId="0" applyFont="1" applyFill="1" applyBorder="1" applyAlignment="1">
      <alignment/>
    </xf>
    <xf numFmtId="0" fontId="1" fillId="0" borderId="43" xfId="0" applyFont="1" applyFill="1" applyBorder="1" applyAlignment="1">
      <alignment/>
    </xf>
    <xf numFmtId="0" fontId="48" fillId="0" borderId="43" xfId="0" applyFont="1" applyFill="1" applyBorder="1" applyAlignment="1">
      <alignment/>
    </xf>
    <xf numFmtId="0" fontId="0" fillId="33" borderId="44" xfId="0" applyFill="1" applyBorder="1" applyAlignment="1">
      <alignment/>
    </xf>
    <xf numFmtId="1" fontId="5" fillId="37" borderId="21" xfId="52" applyNumberFormat="1" applyFont="1" applyFill="1" applyBorder="1" applyAlignment="1" applyProtection="1">
      <alignment/>
      <protection/>
    </xf>
    <xf numFmtId="0" fontId="1" fillId="38" borderId="0" xfId="0" applyFont="1" applyFill="1" applyBorder="1" applyAlignment="1" applyProtection="1">
      <alignment/>
      <protection/>
    </xf>
    <xf numFmtId="0" fontId="2" fillId="38" borderId="0" xfId="0" applyFont="1" applyFill="1" applyBorder="1" applyAlignment="1" applyProtection="1">
      <alignment/>
      <protection/>
    </xf>
    <xf numFmtId="0" fontId="18" fillId="38" borderId="0" xfId="0" applyFont="1" applyFill="1" applyBorder="1" applyAlignment="1" applyProtection="1">
      <alignment/>
      <protection/>
    </xf>
    <xf numFmtId="0" fontId="10" fillId="38" borderId="0" xfId="0" applyFont="1" applyFill="1" applyBorder="1" applyAlignment="1">
      <alignment/>
    </xf>
    <xf numFmtId="0" fontId="18" fillId="38" borderId="0" xfId="0" applyFont="1" applyFill="1" applyBorder="1" applyAlignment="1" applyProtection="1">
      <alignment/>
      <protection/>
    </xf>
    <xf numFmtId="0" fontId="55" fillId="38" borderId="0" xfId="0" applyFont="1" applyFill="1" applyBorder="1" applyAlignment="1">
      <alignment/>
    </xf>
    <xf numFmtId="0" fontId="55" fillId="38" borderId="0" xfId="0" applyFont="1" applyFill="1" applyBorder="1" applyAlignment="1" applyProtection="1">
      <alignment/>
      <protection/>
    </xf>
    <xf numFmtId="0" fontId="1" fillId="38" borderId="0" xfId="0" applyFont="1" applyFill="1" applyBorder="1" applyAlignment="1">
      <alignment/>
    </xf>
    <xf numFmtId="0" fontId="2" fillId="38" borderId="0" xfId="0" applyFont="1" applyFill="1" applyBorder="1" applyAlignment="1">
      <alignment/>
    </xf>
    <xf numFmtId="0" fontId="1" fillId="38" borderId="0" xfId="0" applyFont="1" applyFill="1" applyBorder="1" applyAlignment="1">
      <alignment/>
    </xf>
    <xf numFmtId="0" fontId="2" fillId="38" borderId="10" xfId="0" applyFont="1" applyFill="1" applyBorder="1" applyAlignment="1">
      <alignment/>
    </xf>
    <xf numFmtId="4" fontId="1" fillId="39" borderId="0" xfId="0" applyNumberFormat="1" applyFont="1" applyFill="1" applyBorder="1" applyAlignment="1" applyProtection="1">
      <alignment wrapText="1"/>
      <protection/>
    </xf>
    <xf numFmtId="0" fontId="18" fillId="0" borderId="45" xfId="0" applyFont="1" applyFill="1" applyBorder="1" applyAlignment="1">
      <alignment/>
    </xf>
    <xf numFmtId="0" fontId="2" fillId="0" borderId="45" xfId="0" applyFont="1" applyFill="1" applyBorder="1" applyAlignment="1">
      <alignment/>
    </xf>
    <xf numFmtId="0" fontId="19" fillId="0" borderId="45" xfId="0" applyFont="1" applyFill="1" applyBorder="1" applyAlignment="1">
      <alignment/>
    </xf>
    <xf numFmtId="0" fontId="1" fillId="0" borderId="45" xfId="0" applyFont="1" applyFill="1" applyBorder="1" applyAlignment="1">
      <alignment/>
    </xf>
    <xf numFmtId="0" fontId="48" fillId="0" borderId="45" xfId="0" applyFont="1" applyFill="1" applyBorder="1" applyAlignment="1">
      <alignment/>
    </xf>
    <xf numFmtId="0" fontId="19" fillId="0" borderId="46" xfId="0" applyFont="1" applyFill="1" applyBorder="1" applyAlignment="1">
      <alignment/>
    </xf>
    <xf numFmtId="0" fontId="19" fillId="0" borderId="47" xfId="0" applyFont="1" applyFill="1" applyBorder="1" applyAlignment="1">
      <alignment/>
    </xf>
    <xf numFmtId="0" fontId="19" fillId="0" borderId="22" xfId="0" applyFont="1" applyFill="1" applyBorder="1" applyAlignment="1">
      <alignment/>
    </xf>
    <xf numFmtId="0" fontId="57" fillId="0" borderId="22" xfId="0" applyFont="1" applyFill="1" applyBorder="1" applyAlignment="1">
      <alignment/>
    </xf>
    <xf numFmtId="0" fontId="57" fillId="0" borderId="48" xfId="0" applyFont="1" applyFill="1" applyBorder="1" applyAlignment="1">
      <alignment/>
    </xf>
    <xf numFmtId="0" fontId="0" fillId="0" borderId="49" xfId="0" applyFill="1" applyBorder="1" applyAlignment="1">
      <alignment/>
    </xf>
    <xf numFmtId="0" fontId="57" fillId="0" borderId="50" xfId="0" applyFont="1" applyFill="1" applyBorder="1" applyAlignment="1">
      <alignment/>
    </xf>
    <xf numFmtId="0" fontId="0" fillId="33" borderId="51" xfId="0" applyFill="1" applyBorder="1" applyAlignment="1">
      <alignment/>
    </xf>
    <xf numFmtId="0" fontId="57" fillId="38" borderId="52" xfId="0" applyFont="1" applyFill="1" applyBorder="1" applyAlignment="1">
      <alignment/>
    </xf>
    <xf numFmtId="0" fontId="2" fillId="38" borderId="52" xfId="0" applyFont="1" applyFill="1" applyBorder="1" applyAlignment="1" applyProtection="1">
      <alignment/>
      <protection/>
    </xf>
    <xf numFmtId="0" fontId="46" fillId="0" borderId="51" xfId="0" applyFont="1" applyFill="1" applyBorder="1" applyAlignment="1">
      <alignment/>
    </xf>
    <xf numFmtId="0" fontId="13" fillId="38" borderId="52" xfId="0" applyFont="1" applyFill="1" applyBorder="1" applyAlignment="1">
      <alignment/>
    </xf>
    <xf numFmtId="0" fontId="54" fillId="33" borderId="51" xfId="0" applyFont="1" applyFill="1" applyBorder="1" applyAlignment="1">
      <alignment/>
    </xf>
    <xf numFmtId="0" fontId="55" fillId="38" borderId="52" xfId="0" applyFont="1" applyFill="1" applyBorder="1" applyAlignment="1">
      <alignment/>
    </xf>
    <xf numFmtId="0" fontId="2" fillId="38" borderId="52" xfId="0" applyFont="1" applyFill="1" applyBorder="1" applyAlignment="1">
      <alignment/>
    </xf>
    <xf numFmtId="0" fontId="19" fillId="0" borderId="53" xfId="0" applyFont="1" applyFill="1" applyBorder="1" applyAlignment="1">
      <alignment/>
    </xf>
    <xf numFmtId="0" fontId="2" fillId="40" borderId="0" xfId="0" applyFont="1" applyFill="1" applyBorder="1" applyAlignment="1">
      <alignment/>
    </xf>
    <xf numFmtId="0" fontId="18" fillId="40" borderId="0" xfId="0" applyFont="1" applyFill="1" applyBorder="1" applyAlignment="1">
      <alignment/>
    </xf>
    <xf numFmtId="0" fontId="1" fillId="40" borderId="0" xfId="0" applyFont="1" applyFill="1" applyBorder="1" applyAlignment="1">
      <alignment/>
    </xf>
    <xf numFmtId="0" fontId="1" fillId="40" borderId="0" xfId="0" applyFont="1" applyFill="1" applyBorder="1" applyAlignment="1">
      <alignment/>
    </xf>
    <xf numFmtId="0" fontId="18" fillId="40" borderId="0" xfId="0" applyFont="1" applyFill="1" applyBorder="1" applyAlignment="1" applyProtection="1">
      <alignment/>
      <protection/>
    </xf>
    <xf numFmtId="0" fontId="2" fillId="40" borderId="0" xfId="0" applyFont="1" applyFill="1" applyBorder="1" applyAlignment="1" applyProtection="1">
      <alignment/>
      <protection/>
    </xf>
    <xf numFmtId="0" fontId="1" fillId="40" borderId="0" xfId="0" applyFont="1" applyFill="1" applyBorder="1" applyAlignment="1" applyProtection="1">
      <alignment/>
      <protection/>
    </xf>
    <xf numFmtId="0" fontId="10" fillId="40" borderId="0" xfId="0" applyFont="1" applyFill="1" applyBorder="1" applyAlignment="1">
      <alignment/>
    </xf>
    <xf numFmtId="0" fontId="33" fillId="40" borderId="0" xfId="0" applyFont="1" applyFill="1" applyBorder="1" applyAlignment="1">
      <alignment/>
    </xf>
    <xf numFmtId="0" fontId="13" fillId="40" borderId="0" xfId="0" applyFont="1" applyFill="1" applyBorder="1" applyAlignment="1">
      <alignment/>
    </xf>
    <xf numFmtId="0" fontId="2" fillId="40" borderId="10" xfId="0" applyFont="1" applyFill="1" applyBorder="1" applyAlignment="1">
      <alignment/>
    </xf>
    <xf numFmtId="0" fontId="55" fillId="40" borderId="0" xfId="0" applyFont="1" applyFill="1" applyBorder="1" applyAlignment="1">
      <alignment/>
    </xf>
    <xf numFmtId="0" fontId="2" fillId="40" borderId="0" xfId="0" applyFont="1" applyFill="1" applyBorder="1" applyAlignment="1">
      <alignment/>
    </xf>
    <xf numFmtId="0" fontId="35" fillId="40" borderId="0" xfId="0" applyFont="1" applyFill="1" applyBorder="1" applyAlignment="1">
      <alignment/>
    </xf>
    <xf numFmtId="0" fontId="1" fillId="39" borderId="0" xfId="0" applyNumberFormat="1" applyFont="1" applyFill="1" applyBorder="1" applyAlignment="1" applyProtection="1">
      <alignment wrapText="1"/>
      <protection/>
    </xf>
    <xf numFmtId="0" fontId="104" fillId="0" borderId="0" xfId="53" applyFont="1">
      <alignment/>
      <protection/>
    </xf>
    <xf numFmtId="0" fontId="89" fillId="0" borderId="0" xfId="53">
      <alignment/>
      <protection/>
    </xf>
    <xf numFmtId="0" fontId="110" fillId="41" borderId="54" xfId="53" applyFont="1" applyFill="1" applyBorder="1" applyAlignment="1">
      <alignment wrapText="1"/>
      <protection/>
    </xf>
    <xf numFmtId="0" fontId="110" fillId="41" borderId="55" xfId="53" applyFont="1" applyFill="1" applyBorder="1" applyAlignment="1">
      <alignment wrapText="1"/>
      <protection/>
    </xf>
    <xf numFmtId="0" fontId="111" fillId="41" borderId="55" xfId="53" applyFont="1" applyFill="1" applyBorder="1" applyAlignment="1">
      <alignment wrapText="1"/>
      <protection/>
    </xf>
    <xf numFmtId="0" fontId="110" fillId="41" borderId="56" xfId="53" applyFont="1" applyFill="1" applyBorder="1" applyAlignment="1">
      <alignment wrapText="1"/>
      <protection/>
    </xf>
    <xf numFmtId="0" fontId="89" fillId="36" borderId="0" xfId="53" applyFill="1" applyBorder="1">
      <alignment/>
      <protection/>
    </xf>
    <xf numFmtId="0" fontId="106" fillId="0" borderId="57" xfId="53" applyNumberFormat="1" applyFont="1" applyBorder="1" applyAlignment="1">
      <alignment wrapText="1"/>
      <protection/>
    </xf>
    <xf numFmtId="1" fontId="106" fillId="0" borderId="57" xfId="53" applyNumberFormat="1" applyFont="1" applyBorder="1" applyAlignment="1">
      <alignment wrapText="1"/>
      <protection/>
    </xf>
    <xf numFmtId="4" fontId="106" fillId="0" borderId="57" xfId="53" applyNumberFormat="1" applyFont="1" applyBorder="1" applyAlignment="1">
      <alignment wrapText="1"/>
      <protection/>
    </xf>
    <xf numFmtId="0" fontId="89" fillId="36" borderId="0" xfId="53" applyFill="1" applyBorder="1" applyAlignment="1">
      <alignment wrapText="1"/>
      <protection/>
    </xf>
    <xf numFmtId="0" fontId="112" fillId="7" borderId="54" xfId="53" applyFont="1" applyFill="1" applyBorder="1" applyAlignment="1">
      <alignment wrapText="1"/>
      <protection/>
    </xf>
    <xf numFmtId="0" fontId="112" fillId="7" borderId="55" xfId="53" applyFont="1" applyFill="1" applyBorder="1" applyAlignment="1">
      <alignment wrapText="1"/>
      <protection/>
    </xf>
    <xf numFmtId="0" fontId="112" fillId="7" borderId="56" xfId="53" applyFont="1" applyFill="1" applyBorder="1" applyAlignment="1">
      <alignment wrapText="1"/>
      <protection/>
    </xf>
    <xf numFmtId="0" fontId="113" fillId="36" borderId="0" xfId="53" applyFont="1" applyFill="1" applyBorder="1">
      <alignment/>
      <protection/>
    </xf>
    <xf numFmtId="0" fontId="114" fillId="0" borderId="57" xfId="53" applyNumberFormat="1" applyFont="1" applyBorder="1" applyAlignment="1">
      <alignment wrapText="1"/>
      <protection/>
    </xf>
    <xf numFmtId="1" fontId="114" fillId="0" borderId="57" xfId="53" applyNumberFormat="1" applyFont="1" applyBorder="1" applyAlignment="1">
      <alignment wrapText="1"/>
      <protection/>
    </xf>
    <xf numFmtId="4" fontId="114" fillId="0" borderId="57" xfId="53" applyNumberFormat="1" applyFont="1" applyBorder="1" applyAlignment="1">
      <alignment wrapText="1"/>
      <protection/>
    </xf>
    <xf numFmtId="3" fontId="114" fillId="0" borderId="57" xfId="53" applyNumberFormat="1" applyFont="1" applyBorder="1" applyAlignment="1">
      <alignment wrapText="1"/>
      <protection/>
    </xf>
    <xf numFmtId="0" fontId="113" fillId="36" borderId="0" xfId="53" applyFont="1" applyFill="1" applyBorder="1" applyAlignment="1">
      <alignment wrapText="1"/>
      <protection/>
    </xf>
    <xf numFmtId="0" fontId="115" fillId="40" borderId="0" xfId="0" applyFont="1" applyFill="1" applyBorder="1" applyAlignment="1">
      <alignment/>
    </xf>
    <xf numFmtId="0" fontId="46" fillId="0" borderId="58" xfId="0" applyFont="1" applyFill="1" applyBorder="1" applyAlignment="1">
      <alignment/>
    </xf>
    <xf numFmtId="0" fontId="18" fillId="40" borderId="0" xfId="0" applyFont="1" applyFill="1" applyBorder="1" applyAlignment="1" applyProtection="1">
      <alignment/>
      <protection/>
    </xf>
    <xf numFmtId="0" fontId="111" fillId="42" borderId="55" xfId="0" applyFont="1" applyFill="1" applyBorder="1" applyAlignment="1">
      <alignment wrapText="1"/>
    </xf>
    <xf numFmtId="4" fontId="108" fillId="0" borderId="57" xfId="0" applyNumberFormat="1" applyFont="1" applyBorder="1" applyAlignment="1">
      <alignment wrapText="1"/>
    </xf>
    <xf numFmtId="14" fontId="19" fillId="37" borderId="0" xfId="0" applyNumberFormat="1" applyFont="1" applyFill="1" applyBorder="1" applyAlignment="1" applyProtection="1">
      <alignment/>
      <protection locked="0"/>
    </xf>
    <xf numFmtId="0" fontId="0" fillId="33" borderId="0" xfId="0" applyFill="1" applyAlignment="1" applyProtection="1">
      <alignment/>
      <protection locked="0"/>
    </xf>
    <xf numFmtId="0" fontId="2" fillId="33" borderId="12" xfId="0" applyNumberFormat="1" applyFont="1" applyFill="1" applyBorder="1" applyAlignment="1" applyProtection="1">
      <alignment wrapText="1"/>
      <protection locked="0"/>
    </xf>
    <xf numFmtId="0" fontId="19" fillId="33" borderId="12" xfId="0" applyNumberFormat="1" applyFont="1" applyFill="1" applyBorder="1" applyAlignment="1" applyProtection="1">
      <alignment wrapText="1"/>
      <protection locked="0"/>
    </xf>
    <xf numFmtId="49" fontId="2" fillId="37" borderId="59" xfId="0" applyNumberFormat="1" applyFont="1" applyFill="1" applyBorder="1" applyAlignment="1" applyProtection="1">
      <alignment/>
      <protection locked="0"/>
    </xf>
    <xf numFmtId="49" fontId="2" fillId="33" borderId="0" xfId="0" applyNumberFormat="1" applyFont="1" applyFill="1" applyBorder="1" applyAlignment="1" applyProtection="1">
      <alignment/>
      <protection locked="0"/>
    </xf>
    <xf numFmtId="49" fontId="2" fillId="37" borderId="59" xfId="0" applyNumberFormat="1" applyFont="1" applyFill="1" applyBorder="1" applyAlignment="1" applyProtection="1">
      <alignment/>
      <protection locked="0"/>
    </xf>
    <xf numFmtId="0" fontId="2" fillId="33" borderId="0" xfId="0" applyFont="1" applyFill="1" applyBorder="1" applyAlignment="1" applyProtection="1">
      <alignment/>
      <protection locked="0"/>
    </xf>
    <xf numFmtId="49" fontId="3" fillId="37" borderId="60" xfId="52" applyNumberFormat="1" applyFont="1" applyFill="1" applyBorder="1" applyAlignment="1" applyProtection="1">
      <alignment/>
      <protection locked="0"/>
    </xf>
    <xf numFmtId="49" fontId="3" fillId="37" borderId="61" xfId="52" applyNumberFormat="1" applyFont="1" applyFill="1" applyBorder="1" applyAlignment="1" applyProtection="1">
      <alignment/>
      <protection locked="0"/>
    </xf>
    <xf numFmtId="49" fontId="3" fillId="37" borderId="62" xfId="52" applyNumberFormat="1" applyFont="1" applyFill="1" applyBorder="1" applyAlignment="1" applyProtection="1">
      <alignment/>
      <protection locked="0"/>
    </xf>
    <xf numFmtId="49" fontId="3" fillId="37" borderId="63" xfId="52" applyNumberFormat="1" applyFont="1" applyFill="1" applyBorder="1" applyAlignment="1" applyProtection="1">
      <alignment/>
      <protection locked="0"/>
    </xf>
    <xf numFmtId="49" fontId="3" fillId="37" borderId="11" xfId="52" applyNumberFormat="1" applyFont="1" applyFill="1" applyBorder="1" applyAlignment="1" applyProtection="1">
      <alignment/>
      <protection locked="0"/>
    </xf>
    <xf numFmtId="49" fontId="3" fillId="37" borderId="64" xfId="52" applyNumberFormat="1" applyFont="1" applyFill="1" applyBorder="1" applyAlignment="1" applyProtection="1">
      <alignment/>
      <protection locked="0"/>
    </xf>
    <xf numFmtId="1" fontId="3" fillId="37" borderId="65" xfId="52" applyNumberFormat="1" applyFont="1" applyFill="1" applyBorder="1" applyAlignment="1" applyProtection="1">
      <alignment/>
      <protection locked="0"/>
    </xf>
    <xf numFmtId="0" fontId="0" fillId="33" borderId="0" xfId="0" applyFill="1" applyBorder="1" applyAlignment="1" applyProtection="1">
      <alignment/>
      <protection locked="0"/>
    </xf>
    <xf numFmtId="0" fontId="46" fillId="33" borderId="0" xfId="0" applyFont="1" applyFill="1" applyBorder="1" applyAlignment="1" applyProtection="1">
      <alignment/>
      <protection locked="0"/>
    </xf>
    <xf numFmtId="49" fontId="3" fillId="37" borderId="59" xfId="52" applyNumberFormat="1" applyFont="1" applyFill="1" applyBorder="1" applyAlignment="1" applyProtection="1">
      <alignment/>
      <protection locked="0"/>
    </xf>
    <xf numFmtId="49" fontId="3" fillId="33" borderId="0" xfId="52" applyNumberFormat="1" applyFont="1" applyFill="1" applyBorder="1" applyAlignment="1" applyProtection="1">
      <alignment horizontal="left"/>
      <protection locked="0"/>
    </xf>
    <xf numFmtId="3" fontId="3" fillId="33" borderId="0" xfId="52" applyNumberFormat="1" applyFont="1" applyFill="1" applyBorder="1" applyAlignment="1" applyProtection="1">
      <alignment/>
      <protection locked="0"/>
    </xf>
    <xf numFmtId="49" fontId="3" fillId="36" borderId="0" xfId="52" applyNumberFormat="1" applyFont="1" applyFill="1" applyBorder="1" applyAlignment="1" applyProtection="1">
      <alignment horizontal="left"/>
      <protection locked="0"/>
    </xf>
    <xf numFmtId="49" fontId="3" fillId="36" borderId="0" xfId="52" applyNumberFormat="1" applyFont="1" applyFill="1" applyBorder="1" applyAlignment="1" applyProtection="1">
      <alignment/>
      <protection locked="0"/>
    </xf>
    <xf numFmtId="4" fontId="2" fillId="37" borderId="39" xfId="0" applyNumberFormat="1" applyFont="1" applyFill="1" applyBorder="1" applyAlignment="1" applyProtection="1">
      <alignment wrapText="1"/>
      <protection locked="0"/>
    </xf>
    <xf numFmtId="1" fontId="17" fillId="33" borderId="0" xfId="52" applyNumberFormat="1" applyFont="1" applyFill="1" applyBorder="1" applyAlignment="1" applyProtection="1">
      <alignment horizontal="center"/>
      <protection locked="0"/>
    </xf>
    <xf numFmtId="4" fontId="3" fillId="33" borderId="0" xfId="52" applyNumberFormat="1" applyFont="1" applyFill="1" applyBorder="1" applyAlignment="1" applyProtection="1">
      <alignment/>
      <protection locked="0"/>
    </xf>
    <xf numFmtId="4" fontId="5" fillId="33" borderId="0" xfId="52" applyNumberFormat="1" applyFont="1" applyFill="1" applyBorder="1" applyAlignment="1" applyProtection="1">
      <alignment horizontal="center" vertical="center"/>
      <protection locked="0"/>
    </xf>
    <xf numFmtId="0" fontId="2" fillId="43" borderId="39" xfId="0" applyNumberFormat="1" applyFont="1" applyFill="1" applyBorder="1" applyAlignment="1" applyProtection="1">
      <alignment wrapText="1"/>
      <protection locked="0"/>
    </xf>
    <xf numFmtId="0" fontId="0" fillId="43" borderId="66" xfId="0" applyNumberFormat="1" applyFill="1" applyBorder="1" applyAlignment="1" applyProtection="1">
      <alignment wrapText="1"/>
      <protection locked="0"/>
    </xf>
    <xf numFmtId="0" fontId="0" fillId="43" borderId="67" xfId="0" applyNumberFormat="1" applyFill="1" applyBorder="1" applyAlignment="1" applyProtection="1">
      <alignment wrapText="1"/>
      <protection locked="0"/>
    </xf>
    <xf numFmtId="4" fontId="7" fillId="33" borderId="0" xfId="52" applyNumberFormat="1" applyFont="1" applyFill="1" applyBorder="1" applyAlignment="1" applyProtection="1">
      <alignment/>
      <protection locked="0"/>
    </xf>
    <xf numFmtId="0" fontId="2" fillId="43" borderId="0" xfId="0" applyNumberFormat="1" applyFont="1" applyFill="1" applyBorder="1" applyAlignment="1" applyProtection="1">
      <alignment wrapText="1"/>
      <protection locked="0"/>
    </xf>
    <xf numFmtId="14" fontId="2" fillId="37" borderId="59" xfId="0" applyNumberFormat="1" applyFont="1" applyFill="1" applyBorder="1" applyAlignment="1" applyProtection="1">
      <alignment/>
      <protection locked="0"/>
    </xf>
    <xf numFmtId="0" fontId="19"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7" fillId="36" borderId="0" xfId="52" applyFont="1" applyFill="1">
      <alignment/>
      <protection/>
    </xf>
    <xf numFmtId="0" fontId="18" fillId="0" borderId="21" xfId="0" applyFont="1" applyFill="1" applyBorder="1" applyAlignment="1">
      <alignment/>
    </xf>
    <xf numFmtId="4" fontId="1" fillId="11" borderId="39" xfId="0" applyNumberFormat="1" applyFont="1" applyFill="1" applyBorder="1" applyAlignment="1" applyProtection="1">
      <alignment wrapText="1"/>
      <protection locked="0"/>
    </xf>
    <xf numFmtId="0" fontId="0" fillId="0" borderId="68" xfId="0" applyBorder="1" applyAlignment="1">
      <alignment wrapText="1"/>
    </xf>
    <xf numFmtId="0" fontId="30" fillId="33" borderId="69" xfId="0" applyFont="1" applyFill="1" applyBorder="1" applyAlignment="1">
      <alignment/>
    </xf>
    <xf numFmtId="4" fontId="1" fillId="11" borderId="39" xfId="0" applyNumberFormat="1" applyFont="1" applyFill="1" applyBorder="1" applyAlignment="1">
      <alignment wrapText="1"/>
    </xf>
    <xf numFmtId="0" fontId="18" fillId="40" borderId="0" xfId="0" applyFont="1" applyFill="1" applyBorder="1" applyAlignment="1">
      <alignment/>
    </xf>
    <xf numFmtId="2" fontId="3" fillId="36" borderId="0" xfId="52" applyNumberFormat="1" applyFont="1" applyFill="1" applyBorder="1" applyAlignment="1" applyProtection="1">
      <alignment/>
      <protection locked="0"/>
    </xf>
    <xf numFmtId="0" fontId="110" fillId="41" borderId="55" xfId="53" applyFont="1" applyFill="1" applyBorder="1" applyAlignment="1">
      <alignment wrapText="1"/>
      <protection/>
    </xf>
    <xf numFmtId="0" fontId="111" fillId="41" borderId="55" xfId="53" applyFont="1" applyFill="1" applyBorder="1" applyAlignment="1">
      <alignment wrapText="1"/>
      <protection/>
    </xf>
    <xf numFmtId="1" fontId="106" fillId="0" borderId="57" xfId="53" applyNumberFormat="1" applyFont="1" applyBorder="1" applyAlignment="1">
      <alignment wrapText="1"/>
      <protection/>
    </xf>
    <xf numFmtId="4" fontId="3" fillId="0" borderId="39" xfId="0" applyNumberFormat="1" applyFont="1" applyFill="1" applyBorder="1" applyAlignment="1" applyProtection="1">
      <alignment wrapText="1"/>
      <protection locked="0"/>
    </xf>
    <xf numFmtId="0" fontId="89" fillId="0" borderId="0" xfId="53">
      <alignment/>
      <protection/>
    </xf>
    <xf numFmtId="0" fontId="111" fillId="42" borderId="55" xfId="53" applyFont="1" applyFill="1" applyBorder="1" applyAlignment="1">
      <alignment wrapText="1"/>
      <protection/>
    </xf>
    <xf numFmtId="4" fontId="108" fillId="0" borderId="57" xfId="53" applyNumberFormat="1" applyFont="1" applyBorder="1" applyAlignment="1">
      <alignment wrapText="1"/>
      <protection/>
    </xf>
    <xf numFmtId="0" fontId="42" fillId="36" borderId="0" xfId="0" applyFont="1" applyFill="1" applyBorder="1" applyAlignment="1">
      <alignment/>
    </xf>
    <xf numFmtId="0" fontId="0" fillId="36" borderId="0" xfId="0" applyFill="1" applyBorder="1" applyAlignment="1">
      <alignment/>
    </xf>
    <xf numFmtId="0" fontId="10" fillId="33" borderId="11" xfId="0" applyFont="1" applyFill="1" applyBorder="1" applyAlignment="1">
      <alignment/>
    </xf>
    <xf numFmtId="0" fontId="116" fillId="33" borderId="0" xfId="0" applyFont="1" applyFill="1" applyBorder="1" applyAlignment="1">
      <alignment/>
    </xf>
    <xf numFmtId="0" fontId="60" fillId="33" borderId="0" xfId="0" applyFont="1" applyFill="1" applyBorder="1" applyAlignment="1">
      <alignment/>
    </xf>
    <xf numFmtId="0" fontId="10" fillId="33" borderId="0" xfId="0" applyFont="1" applyFill="1" applyBorder="1" applyAlignment="1">
      <alignment/>
    </xf>
    <xf numFmtId="0" fontId="2" fillId="33" borderId="0" xfId="0" applyFont="1" applyFill="1" applyBorder="1" applyAlignment="1">
      <alignment/>
    </xf>
    <xf numFmtId="0" fontId="5" fillId="33" borderId="0" xfId="52" applyFont="1" applyFill="1" applyProtection="1">
      <alignment/>
      <protection/>
    </xf>
    <xf numFmtId="3" fontId="7" fillId="36" borderId="0" xfId="52" applyNumberFormat="1" applyFont="1" applyFill="1" applyBorder="1" applyAlignment="1" applyProtection="1">
      <alignment/>
      <protection/>
    </xf>
    <xf numFmtId="0" fontId="117" fillId="36" borderId="0" xfId="0" applyFont="1" applyFill="1" applyBorder="1" applyAlignment="1">
      <alignment/>
    </xf>
    <xf numFmtId="0" fontId="2" fillId="36" borderId="0" xfId="0" applyFont="1" applyFill="1" applyBorder="1" applyAlignment="1">
      <alignment/>
    </xf>
    <xf numFmtId="0" fontId="2" fillId="36" borderId="0" xfId="0" applyFont="1" applyFill="1" applyBorder="1" applyAlignment="1">
      <alignment/>
    </xf>
    <xf numFmtId="0" fontId="2" fillId="36" borderId="21" xfId="0" applyFont="1" applyFill="1" applyBorder="1" applyAlignment="1">
      <alignment/>
    </xf>
    <xf numFmtId="0" fontId="19" fillId="36" borderId="21" xfId="0" applyFont="1" applyFill="1" applyBorder="1" applyAlignment="1">
      <alignment/>
    </xf>
    <xf numFmtId="0" fontId="18" fillId="0" borderId="43" xfId="0" applyFont="1" applyFill="1" applyBorder="1" applyAlignment="1">
      <alignment/>
    </xf>
    <xf numFmtId="0" fontId="50" fillId="36" borderId="0" xfId="0" applyFont="1" applyFill="1" applyBorder="1" applyAlignment="1">
      <alignment/>
    </xf>
    <xf numFmtId="49" fontId="62" fillId="36" borderId="0" xfId="52" applyNumberFormat="1" applyFont="1" applyFill="1" applyBorder="1" applyAlignment="1" applyProtection="1">
      <alignment horizontal="left"/>
      <protection/>
    </xf>
    <xf numFmtId="0" fontId="110" fillId="41" borderId="55" xfId="0" applyFont="1" applyFill="1" applyBorder="1" applyAlignment="1">
      <alignment wrapText="1"/>
    </xf>
    <xf numFmtId="0" fontId="118" fillId="36" borderId="0" xfId="53" applyFont="1" applyFill="1" applyBorder="1">
      <alignment/>
      <protection/>
    </xf>
    <xf numFmtId="0" fontId="119" fillId="36" borderId="0" xfId="53" applyFont="1" applyFill="1" applyBorder="1">
      <alignment/>
      <protection/>
    </xf>
    <xf numFmtId="0" fontId="3" fillId="36" borderId="0" xfId="53" applyFont="1" applyFill="1" applyBorder="1">
      <alignment/>
      <protection/>
    </xf>
    <xf numFmtId="0" fontId="3" fillId="0" borderId="0" xfId="53" applyFont="1">
      <alignment/>
      <protection/>
    </xf>
    <xf numFmtId="0" fontId="118" fillId="36" borderId="70" xfId="53" applyFont="1" applyFill="1" applyBorder="1">
      <alignment/>
      <protection/>
    </xf>
    <xf numFmtId="0" fontId="118" fillId="36" borderId="10" xfId="53" applyFont="1" applyFill="1" applyBorder="1">
      <alignment/>
      <protection/>
    </xf>
    <xf numFmtId="0" fontId="89" fillId="36" borderId="10" xfId="53" applyFill="1" applyBorder="1">
      <alignment/>
      <protection/>
    </xf>
    <xf numFmtId="0" fontId="106" fillId="0" borderId="0" xfId="53" applyFont="1" applyBorder="1" applyProtection="1">
      <alignment/>
      <protection locked="0"/>
    </xf>
    <xf numFmtId="0" fontId="106" fillId="0" borderId="71" xfId="53" applyFont="1" applyFill="1" applyBorder="1" applyAlignment="1" applyProtection="1">
      <alignment/>
      <protection locked="0"/>
    </xf>
    <xf numFmtId="0" fontId="106" fillId="0" borderId="45" xfId="53" applyFont="1" applyBorder="1" applyProtection="1">
      <alignment/>
      <protection/>
    </xf>
    <xf numFmtId="0" fontId="106" fillId="0" borderId="45" xfId="53" applyFont="1" applyFill="1" applyBorder="1" applyAlignment="1" applyProtection="1">
      <alignment horizontal="center"/>
      <protection/>
    </xf>
    <xf numFmtId="0" fontId="106" fillId="0" borderId="72" xfId="53" applyFont="1" applyFill="1" applyBorder="1" applyAlignment="1" applyProtection="1">
      <alignment horizontal="center"/>
      <protection/>
    </xf>
    <xf numFmtId="0" fontId="106" fillId="0" borderId="73" xfId="53" applyFont="1" applyFill="1" applyBorder="1" applyAlignment="1" applyProtection="1">
      <alignment/>
      <protection locked="0"/>
    </xf>
    <xf numFmtId="0" fontId="107" fillId="0" borderId="74" xfId="53" applyFont="1" applyFill="1" applyBorder="1" applyAlignment="1" applyProtection="1">
      <alignment horizontal="center"/>
      <protection locked="0"/>
    </xf>
    <xf numFmtId="0" fontId="107" fillId="0" borderId="0" xfId="53" applyFont="1" applyFill="1" applyBorder="1" applyAlignment="1" applyProtection="1">
      <alignment horizontal="center" vertical="center" wrapText="1"/>
      <protection/>
    </xf>
    <xf numFmtId="0" fontId="106" fillId="0" borderId="0" xfId="53" applyFont="1" applyProtection="1">
      <alignment/>
      <protection/>
    </xf>
    <xf numFmtId="0" fontId="107" fillId="0" borderId="71" xfId="53" applyFont="1" applyFill="1" applyBorder="1" applyAlignment="1" applyProtection="1">
      <alignment horizontal="right"/>
      <protection locked="0"/>
    </xf>
    <xf numFmtId="0" fontId="120" fillId="0" borderId="75" xfId="53" applyFont="1" applyFill="1" applyBorder="1" applyAlignment="1" applyProtection="1">
      <alignment horizontal="center" wrapText="1"/>
      <protection locked="0"/>
    </xf>
    <xf numFmtId="0" fontId="120" fillId="0" borderId="0" xfId="53" applyFont="1" applyFill="1" applyBorder="1" applyAlignment="1" applyProtection="1">
      <alignment horizontal="center" wrapText="1"/>
      <protection locked="0"/>
    </xf>
    <xf numFmtId="2" fontId="106" fillId="2" borderId="76" xfId="53" applyNumberFormat="1" applyFont="1" applyFill="1" applyBorder="1" applyAlignment="1" applyProtection="1">
      <alignment horizontal="center"/>
      <protection locked="0"/>
    </xf>
    <xf numFmtId="2" fontId="106" fillId="2" borderId="77" xfId="53" applyNumberFormat="1" applyFont="1" applyFill="1" applyBorder="1" applyAlignment="1" applyProtection="1">
      <alignment horizontal="center"/>
      <protection locked="0"/>
    </xf>
    <xf numFmtId="2" fontId="106" fillId="2" borderId="78" xfId="53" applyNumberFormat="1" applyFont="1" applyFill="1" applyBorder="1" applyAlignment="1" applyProtection="1">
      <alignment horizontal="center"/>
      <protection locked="0"/>
    </xf>
    <xf numFmtId="0" fontId="106" fillId="0" borderId="0" xfId="53" applyFont="1" applyFill="1" applyBorder="1" applyAlignment="1" applyProtection="1">
      <alignment vertical="center" wrapText="1"/>
      <protection/>
    </xf>
    <xf numFmtId="0" fontId="110" fillId="44" borderId="79" xfId="53" applyFont="1" applyFill="1" applyBorder="1" applyAlignment="1" applyProtection="1">
      <alignment horizontal="center"/>
      <protection/>
    </xf>
    <xf numFmtId="0" fontId="110" fillId="44" borderId="68" xfId="53" applyFont="1" applyFill="1" applyBorder="1" applyAlignment="1" applyProtection="1">
      <alignment horizontal="center"/>
      <protection/>
    </xf>
    <xf numFmtId="0" fontId="110" fillId="44" borderId="80" xfId="53" applyFont="1" applyFill="1" applyBorder="1" applyAlignment="1" applyProtection="1">
      <alignment horizontal="center"/>
      <protection/>
    </xf>
    <xf numFmtId="0" fontId="110" fillId="44" borderId="81" xfId="53" applyFont="1" applyFill="1" applyBorder="1" applyAlignment="1" applyProtection="1">
      <alignment horizontal="center"/>
      <protection/>
    </xf>
    <xf numFmtId="1" fontId="3" fillId="2" borderId="82" xfId="52" applyNumberFormat="1" applyFont="1" applyFill="1" applyBorder="1" applyAlignment="1" applyProtection="1">
      <alignment horizontal="center" wrapText="1"/>
      <protection locked="0"/>
    </xf>
    <xf numFmtId="1" fontId="3" fillId="2" borderId="83" xfId="52" applyNumberFormat="1" applyFont="1" applyFill="1" applyBorder="1" applyAlignment="1" applyProtection="1">
      <alignment horizontal="center" wrapText="1"/>
      <protection locked="0"/>
    </xf>
    <xf numFmtId="1" fontId="3" fillId="2" borderId="84" xfId="52" applyNumberFormat="1" applyFont="1" applyFill="1" applyBorder="1" applyAlignment="1" applyProtection="1">
      <alignment horizontal="center" wrapText="1"/>
      <protection locked="0"/>
    </xf>
    <xf numFmtId="1" fontId="3" fillId="2" borderId="85" xfId="52" applyNumberFormat="1" applyFont="1" applyFill="1" applyBorder="1" applyAlignment="1" applyProtection="1">
      <alignment horizontal="center" wrapText="1"/>
      <protection locked="0"/>
    </xf>
    <xf numFmtId="1" fontId="3" fillId="2" borderId="71" xfId="52" applyNumberFormat="1" applyFont="1" applyFill="1" applyBorder="1" applyAlignment="1" applyProtection="1">
      <alignment horizontal="center" wrapText="1"/>
      <protection locked="0"/>
    </xf>
    <xf numFmtId="179" fontId="106" fillId="0" borderId="0" xfId="53" applyNumberFormat="1" applyFont="1" applyFill="1" applyBorder="1" applyAlignment="1" applyProtection="1">
      <alignment wrapText="1"/>
      <protection locked="0"/>
    </xf>
    <xf numFmtId="1" fontId="3" fillId="2" borderId="86" xfId="52" applyNumberFormat="1" applyFont="1" applyFill="1" applyBorder="1" applyAlignment="1" applyProtection="1">
      <alignment horizontal="center" wrapText="1"/>
      <protection locked="0"/>
    </xf>
    <xf numFmtId="1" fontId="14" fillId="2" borderId="45" xfId="52" applyNumberFormat="1" applyFont="1" applyFill="1" applyBorder="1" applyAlignment="1" applyProtection="1">
      <alignment horizontal="center" wrapText="1"/>
      <protection locked="0"/>
    </xf>
    <xf numFmtId="1" fontId="3" fillId="2" borderId="45" xfId="52" applyNumberFormat="1" applyFont="1" applyFill="1" applyBorder="1" applyAlignment="1" applyProtection="1">
      <alignment horizontal="center" wrapText="1"/>
      <protection locked="0"/>
    </xf>
    <xf numFmtId="179" fontId="106" fillId="0" borderId="87" xfId="53" applyNumberFormat="1" applyFont="1" applyFill="1" applyBorder="1" applyAlignment="1" applyProtection="1">
      <alignment wrapText="1"/>
      <protection locked="0"/>
    </xf>
    <xf numFmtId="1" fontId="3" fillId="2" borderId="88" xfId="52" applyNumberFormat="1" applyFont="1" applyFill="1" applyBorder="1" applyAlignment="1" applyProtection="1">
      <alignment horizontal="center" wrapText="1"/>
      <protection locked="0"/>
    </xf>
    <xf numFmtId="1" fontId="3" fillId="2" borderId="89" xfId="52" applyNumberFormat="1" applyFont="1" applyFill="1" applyBorder="1" applyAlignment="1" applyProtection="1">
      <alignment horizontal="center" wrapText="1"/>
      <protection locked="0"/>
    </xf>
    <xf numFmtId="0" fontId="106" fillId="0" borderId="0" xfId="53" applyFont="1" applyAlignment="1" applyProtection="1">
      <alignment wrapText="1"/>
      <protection/>
    </xf>
    <xf numFmtId="1" fontId="3" fillId="2" borderId="90" xfId="52" applyNumberFormat="1" applyFont="1" applyFill="1" applyBorder="1" applyAlignment="1" applyProtection="1">
      <alignment horizontal="center" wrapText="1"/>
      <protection locked="0"/>
    </xf>
    <xf numFmtId="1" fontId="3" fillId="2" borderId="91" xfId="52" applyNumberFormat="1" applyFont="1" applyFill="1" applyBorder="1" applyAlignment="1" applyProtection="1">
      <alignment horizontal="center" wrapText="1"/>
      <protection locked="0"/>
    </xf>
    <xf numFmtId="179" fontId="106" fillId="45" borderId="92" xfId="53" applyNumberFormat="1" applyFont="1" applyFill="1" applyBorder="1" applyAlignment="1" applyProtection="1">
      <alignment wrapText="1"/>
      <protection/>
    </xf>
    <xf numFmtId="179" fontId="106" fillId="45" borderId="45" xfId="53" applyNumberFormat="1" applyFont="1" applyFill="1" applyBorder="1" applyAlignment="1" applyProtection="1">
      <alignment wrapText="1"/>
      <protection/>
    </xf>
    <xf numFmtId="179" fontId="106" fillId="45" borderId="93" xfId="53" applyNumberFormat="1" applyFont="1" applyFill="1" applyBorder="1" applyAlignment="1" applyProtection="1">
      <alignment wrapText="1"/>
      <protection/>
    </xf>
    <xf numFmtId="0" fontId="121" fillId="0" borderId="0" xfId="53" applyFont="1" applyAlignment="1" applyProtection="1">
      <alignment/>
      <protection/>
    </xf>
    <xf numFmtId="4" fontId="107" fillId="46" borderId="94" xfId="53" applyNumberFormat="1" applyFont="1" applyFill="1" applyBorder="1">
      <alignment/>
      <protection/>
    </xf>
    <xf numFmtId="0" fontId="106" fillId="0" borderId="0" xfId="53" applyFont="1" applyFill="1" applyBorder="1" applyAlignment="1" applyProtection="1">
      <alignment wrapText="1"/>
      <protection/>
    </xf>
    <xf numFmtId="179" fontId="107" fillId="0" borderId="0" xfId="53" applyNumberFormat="1" applyFont="1" applyFill="1" applyBorder="1" applyAlignment="1" applyProtection="1">
      <alignment wrapText="1"/>
      <protection/>
    </xf>
    <xf numFmtId="0" fontId="107" fillId="2" borderId="95" xfId="53" applyFont="1" applyFill="1" applyBorder="1" applyAlignment="1" applyProtection="1">
      <alignment wrapText="1"/>
      <protection/>
    </xf>
    <xf numFmtId="0" fontId="107" fillId="2" borderId="96" xfId="53" applyFont="1" applyFill="1" applyBorder="1" applyAlignment="1" applyProtection="1">
      <alignment wrapText="1"/>
      <protection/>
    </xf>
    <xf numFmtId="179" fontId="107" fillId="2" borderId="97" xfId="53" applyNumberFormat="1" applyFont="1" applyFill="1" applyBorder="1" applyAlignment="1" applyProtection="1">
      <alignment wrapText="1"/>
      <protection/>
    </xf>
    <xf numFmtId="179" fontId="107" fillId="0" borderId="15" xfId="53" applyNumberFormat="1" applyFont="1" applyFill="1" applyBorder="1" applyAlignment="1" applyProtection="1">
      <alignment wrapText="1"/>
      <protection/>
    </xf>
    <xf numFmtId="179" fontId="107" fillId="0" borderId="98" xfId="53" applyNumberFormat="1" applyFont="1" applyFill="1" applyBorder="1" applyAlignment="1" applyProtection="1">
      <alignment wrapText="1"/>
      <protection/>
    </xf>
    <xf numFmtId="179" fontId="107" fillId="0" borderId="16" xfId="53" applyNumberFormat="1" applyFont="1" applyFill="1" applyBorder="1" applyAlignment="1" applyProtection="1">
      <alignment wrapText="1"/>
      <protection/>
    </xf>
    <xf numFmtId="179" fontId="107" fillId="47" borderId="97" xfId="53" applyNumberFormat="1" applyFont="1" applyFill="1" applyBorder="1" applyAlignment="1" applyProtection="1">
      <alignment wrapText="1"/>
      <protection/>
    </xf>
    <xf numFmtId="179" fontId="107" fillId="37" borderId="97" xfId="53" applyNumberFormat="1" applyFont="1" applyFill="1" applyBorder="1" applyAlignment="1" applyProtection="1">
      <alignment wrapText="1"/>
      <protection/>
    </xf>
    <xf numFmtId="0" fontId="89" fillId="0" borderId="45" xfId="53" applyBorder="1" applyProtection="1">
      <alignment/>
      <protection/>
    </xf>
    <xf numFmtId="0" fontId="89" fillId="0" borderId="45" xfId="53" applyFill="1" applyBorder="1" applyProtection="1">
      <alignment/>
      <protection/>
    </xf>
    <xf numFmtId="0" fontId="89" fillId="0" borderId="0" xfId="53" applyProtection="1">
      <alignment/>
      <protection/>
    </xf>
    <xf numFmtId="0" fontId="89" fillId="0" borderId="0" xfId="53" applyFill="1" applyBorder="1" applyProtection="1">
      <alignment/>
      <protection/>
    </xf>
    <xf numFmtId="0" fontId="119" fillId="33" borderId="0" xfId="0" applyFont="1" applyFill="1" applyBorder="1" applyAlignment="1">
      <alignment/>
    </xf>
    <xf numFmtId="0" fontId="118" fillId="36" borderId="0" xfId="0" applyFont="1" applyFill="1" applyBorder="1" applyAlignment="1">
      <alignment/>
    </xf>
    <xf numFmtId="0" fontId="64" fillId="33" borderId="0" xfId="0" applyFont="1" applyFill="1" applyBorder="1" applyAlignment="1">
      <alignment/>
    </xf>
    <xf numFmtId="0" fontId="122" fillId="36" borderId="0" xfId="0" applyFont="1" applyFill="1" applyBorder="1" applyAlignment="1">
      <alignment/>
    </xf>
    <xf numFmtId="0" fontId="106" fillId="0" borderId="71" xfId="0" applyFont="1" applyFill="1" applyBorder="1" applyAlignment="1" applyProtection="1">
      <alignment/>
      <protection locked="0"/>
    </xf>
    <xf numFmtId="0" fontId="106" fillId="0" borderId="71" xfId="0" applyFont="1" applyBorder="1" applyAlignment="1" applyProtection="1">
      <alignment/>
      <protection/>
    </xf>
    <xf numFmtId="0" fontId="106" fillId="0" borderId="71" xfId="0" applyFont="1" applyFill="1" applyBorder="1" applyAlignment="1" applyProtection="1">
      <alignment/>
      <protection/>
    </xf>
    <xf numFmtId="0" fontId="106" fillId="0" borderId="68" xfId="0" applyFont="1" applyBorder="1" applyAlignment="1" applyProtection="1">
      <alignment/>
      <protection/>
    </xf>
    <xf numFmtId="0" fontId="106" fillId="0" borderId="45" xfId="0" applyFont="1" applyFill="1" applyBorder="1" applyAlignment="1" applyProtection="1">
      <alignment/>
      <protection/>
    </xf>
    <xf numFmtId="0" fontId="106" fillId="0" borderId="45" xfId="0" applyFont="1" applyBorder="1" applyAlignment="1" applyProtection="1">
      <alignment/>
      <protection/>
    </xf>
    <xf numFmtId="0" fontId="106" fillId="0" borderId="99" xfId="0" applyFont="1" applyBorder="1" applyAlignment="1" applyProtection="1">
      <alignment/>
      <protection/>
    </xf>
    <xf numFmtId="0" fontId="106" fillId="0" borderId="100" xfId="0" applyFont="1" applyBorder="1" applyAlignment="1" applyProtection="1">
      <alignment/>
      <protection/>
    </xf>
    <xf numFmtId="0" fontId="106" fillId="0" borderId="101" xfId="0" applyFont="1" applyBorder="1" applyAlignment="1" applyProtection="1">
      <alignment/>
      <protection/>
    </xf>
    <xf numFmtId="0" fontId="107" fillId="0" borderId="102" xfId="0" applyFont="1" applyFill="1" applyBorder="1" applyAlignment="1" applyProtection="1">
      <alignment horizontal="center"/>
      <protection locked="0"/>
    </xf>
    <xf numFmtId="0" fontId="107" fillId="0" borderId="74" xfId="0" applyFont="1" applyFill="1" applyBorder="1" applyAlignment="1" applyProtection="1">
      <alignment horizontal="center"/>
      <protection locked="0"/>
    </xf>
    <xf numFmtId="0" fontId="123" fillId="33" borderId="103" xfId="0" applyFont="1" applyFill="1" applyBorder="1" applyAlignment="1">
      <alignment/>
    </xf>
    <xf numFmtId="0" fontId="107" fillId="2" borderId="95" xfId="0" applyFont="1" applyFill="1" applyBorder="1" applyAlignment="1" applyProtection="1">
      <alignment wrapText="1"/>
      <protection/>
    </xf>
    <xf numFmtId="0" fontId="124" fillId="36" borderId="45" xfId="0" applyFont="1" applyFill="1" applyBorder="1" applyAlignment="1">
      <alignment/>
    </xf>
    <xf numFmtId="0" fontId="3" fillId="36" borderId="0" xfId="0" applyFont="1" applyFill="1" applyAlignment="1">
      <alignment/>
    </xf>
    <xf numFmtId="0" fontId="106" fillId="36" borderId="71" xfId="53" applyFont="1" applyFill="1" applyBorder="1" applyAlignment="1" applyProtection="1">
      <alignment/>
      <protection locked="0"/>
    </xf>
    <xf numFmtId="43" fontId="110" fillId="41" borderId="55" xfId="46" applyFont="1" applyFill="1" applyBorder="1" applyAlignment="1">
      <alignment wrapText="1"/>
    </xf>
    <xf numFmtId="0" fontId="0" fillId="36" borderId="57" xfId="0" applyFill="1" applyBorder="1" applyAlignment="1">
      <alignment wrapText="1"/>
    </xf>
    <xf numFmtId="0" fontId="12" fillId="36" borderId="0" xfId="0" applyFont="1" applyFill="1" applyBorder="1" applyAlignment="1">
      <alignment/>
    </xf>
    <xf numFmtId="0" fontId="12" fillId="36" borderId="0" xfId="0" applyFont="1" applyFill="1" applyBorder="1" applyAlignment="1">
      <alignment/>
    </xf>
    <xf numFmtId="2" fontId="3" fillId="37" borderId="11" xfId="52" applyNumberFormat="1" applyFont="1" applyFill="1" applyBorder="1" applyAlignment="1" applyProtection="1">
      <alignment/>
      <protection locked="0"/>
    </xf>
    <xf numFmtId="2" fontId="106" fillId="0" borderId="57" xfId="53" applyNumberFormat="1" applyFont="1" applyBorder="1" applyAlignment="1">
      <alignment wrapText="1"/>
      <protection/>
    </xf>
    <xf numFmtId="0" fontId="29" fillId="36" borderId="0" xfId="52" applyFont="1" applyFill="1">
      <alignment/>
      <protection/>
    </xf>
    <xf numFmtId="49" fontId="29" fillId="36" borderId="0" xfId="52" applyNumberFormat="1" applyFont="1" applyFill="1" applyBorder="1" applyAlignment="1" applyProtection="1">
      <alignment/>
      <protection/>
    </xf>
    <xf numFmtId="49" fontId="17" fillId="36" borderId="104" xfId="52" applyNumberFormat="1" applyFont="1" applyFill="1" applyBorder="1" applyAlignment="1" applyProtection="1">
      <alignment horizontal="left" wrapText="1"/>
      <protection/>
    </xf>
    <xf numFmtId="0" fontId="0" fillId="36" borderId="68" xfId="0" applyFill="1" applyBorder="1" applyAlignment="1">
      <alignment wrapText="1"/>
    </xf>
    <xf numFmtId="0" fontId="30" fillId="36" borderId="0" xfId="0" applyFont="1" applyFill="1" applyAlignment="1">
      <alignment/>
    </xf>
    <xf numFmtId="179" fontId="106" fillId="45" borderId="105" xfId="0" applyNumberFormat="1" applyFont="1" applyFill="1" applyBorder="1" applyAlignment="1" applyProtection="1">
      <alignment wrapText="1"/>
      <protection/>
    </xf>
    <xf numFmtId="179" fontId="106" fillId="45" borderId="83" xfId="0" applyNumberFormat="1" applyFont="1" applyFill="1" applyBorder="1" applyAlignment="1" applyProtection="1">
      <alignment wrapText="1"/>
      <protection/>
    </xf>
    <xf numFmtId="179" fontId="106" fillId="45" borderId="106" xfId="0" applyNumberFormat="1" applyFont="1" applyFill="1" applyBorder="1" applyAlignment="1" applyProtection="1">
      <alignment wrapText="1"/>
      <protection/>
    </xf>
    <xf numFmtId="0" fontId="106" fillId="0" borderId="45" xfId="0" applyFont="1" applyBorder="1" applyAlignment="1" applyProtection="1">
      <alignment/>
      <protection locked="0"/>
    </xf>
    <xf numFmtId="0" fontId="106" fillId="0" borderId="45" xfId="0" applyFont="1" applyFill="1" applyBorder="1" applyAlignment="1" applyProtection="1">
      <alignment/>
      <protection locked="0"/>
    </xf>
    <xf numFmtId="0" fontId="106" fillId="3" borderId="0" xfId="0" applyFont="1" applyFill="1" applyBorder="1" applyAlignment="1" applyProtection="1">
      <alignment/>
      <protection locked="0"/>
    </xf>
    <xf numFmtId="0" fontId="106" fillId="3" borderId="0" xfId="0" applyFont="1" applyFill="1" applyBorder="1" applyAlignment="1" applyProtection="1">
      <alignment/>
      <protection/>
    </xf>
    <xf numFmtId="0" fontId="0" fillId="3" borderId="0" xfId="0" applyFont="1" applyFill="1" applyBorder="1" applyAlignment="1" applyProtection="1">
      <alignment/>
      <protection/>
    </xf>
    <xf numFmtId="0" fontId="0" fillId="3" borderId="0" xfId="0" applyFill="1" applyBorder="1" applyAlignment="1" applyProtection="1">
      <alignment/>
      <protection/>
    </xf>
    <xf numFmtId="0" fontId="0" fillId="3" borderId="0" xfId="0" applyFont="1" applyFill="1" applyAlignment="1" applyProtection="1">
      <alignment/>
      <protection/>
    </xf>
    <xf numFmtId="0" fontId="106" fillId="3" borderId="45" xfId="0" applyFont="1" applyFill="1" applyBorder="1" applyAlignment="1" applyProtection="1">
      <alignment horizontal="left"/>
      <protection/>
    </xf>
    <xf numFmtId="181" fontId="106" fillId="3" borderId="45" xfId="0" applyNumberFormat="1" applyFont="1" applyFill="1" applyBorder="1" applyAlignment="1" applyProtection="1">
      <alignment horizontal="left"/>
      <protection/>
    </xf>
    <xf numFmtId="4" fontId="106" fillId="0" borderId="107" xfId="0" applyNumberFormat="1" applyFont="1" applyFill="1" applyBorder="1" applyAlignment="1" applyProtection="1">
      <alignment/>
      <protection locked="0"/>
    </xf>
    <xf numFmtId="0" fontId="106" fillId="3" borderId="108" xfId="0" applyFont="1" applyFill="1" applyBorder="1" applyAlignment="1" applyProtection="1">
      <alignment/>
      <protection/>
    </xf>
    <xf numFmtId="0" fontId="107" fillId="3" borderId="108" xfId="0" applyFont="1" applyFill="1" applyBorder="1" applyAlignment="1" applyProtection="1">
      <alignment/>
      <protection/>
    </xf>
    <xf numFmtId="179" fontId="107" fillId="3" borderId="107" xfId="0" applyNumberFormat="1" applyFont="1" applyFill="1" applyBorder="1" applyAlignment="1" applyProtection="1">
      <alignment wrapText="1"/>
      <protection/>
    </xf>
    <xf numFmtId="0" fontId="106" fillId="48" borderId="0" xfId="0" applyFont="1" applyFill="1" applyBorder="1" applyAlignment="1" applyProtection="1">
      <alignment/>
      <protection/>
    </xf>
    <xf numFmtId="0" fontId="2" fillId="48" borderId="0" xfId="0" applyFont="1" applyFill="1" applyBorder="1" applyAlignment="1">
      <alignment/>
    </xf>
    <xf numFmtId="0" fontId="0" fillId="36" borderId="109" xfId="0" applyFill="1" applyBorder="1" applyAlignment="1">
      <alignment/>
    </xf>
    <xf numFmtId="4" fontId="106" fillId="49" borderId="0" xfId="0" applyNumberFormat="1" applyFont="1" applyFill="1" applyBorder="1" applyAlignment="1">
      <alignment wrapText="1"/>
    </xf>
    <xf numFmtId="4" fontId="107" fillId="49" borderId="0" xfId="0" applyNumberFormat="1" applyFont="1" applyFill="1" applyBorder="1" applyAlignment="1">
      <alignment wrapText="1"/>
    </xf>
    <xf numFmtId="0" fontId="125" fillId="3" borderId="0" xfId="0" applyFont="1" applyFill="1" applyBorder="1" applyAlignment="1" applyProtection="1">
      <alignment/>
      <protection locked="0"/>
    </xf>
    <xf numFmtId="2" fontId="106" fillId="2" borderId="0" xfId="53" applyNumberFormat="1" applyFont="1" applyFill="1" applyBorder="1" applyAlignment="1" applyProtection="1">
      <alignment horizontal="center"/>
      <protection locked="0"/>
    </xf>
    <xf numFmtId="1" fontId="3" fillId="2" borderId="108" xfId="52" applyNumberFormat="1" applyFont="1" applyFill="1" applyBorder="1" applyAlignment="1" applyProtection="1">
      <alignment horizontal="center" wrapText="1"/>
      <protection locked="0"/>
    </xf>
    <xf numFmtId="1" fontId="3" fillId="2" borderId="44" xfId="52" applyNumberFormat="1" applyFont="1" applyFill="1" applyBorder="1" applyAlignment="1" applyProtection="1">
      <alignment horizontal="center" wrapText="1"/>
      <protection locked="0"/>
    </xf>
    <xf numFmtId="2" fontId="106" fillId="2" borderId="110" xfId="53" applyNumberFormat="1" applyFont="1" applyFill="1" applyBorder="1" applyAlignment="1" applyProtection="1">
      <alignment horizontal="center"/>
      <protection locked="0"/>
    </xf>
    <xf numFmtId="2" fontId="106" fillId="2" borderId="91" xfId="53" applyNumberFormat="1" applyFont="1" applyFill="1" applyBorder="1" applyAlignment="1" applyProtection="1">
      <alignment horizontal="center"/>
      <protection locked="0"/>
    </xf>
    <xf numFmtId="2" fontId="106" fillId="2" borderId="99" xfId="53" applyNumberFormat="1" applyFont="1" applyFill="1" applyBorder="1" applyAlignment="1" applyProtection="1">
      <alignment horizontal="center"/>
      <protection locked="0"/>
    </xf>
    <xf numFmtId="179" fontId="106" fillId="50" borderId="111" xfId="53" applyNumberFormat="1" applyFont="1" applyFill="1" applyBorder="1" applyAlignment="1" applyProtection="1">
      <alignment wrapText="1"/>
      <protection/>
    </xf>
    <xf numFmtId="179" fontId="106" fillId="50" borderId="112" xfId="53" applyNumberFormat="1" applyFont="1" applyFill="1" applyBorder="1" applyAlignment="1" applyProtection="1">
      <alignment wrapText="1"/>
      <protection/>
    </xf>
    <xf numFmtId="179" fontId="106" fillId="50" borderId="113" xfId="53" applyNumberFormat="1" applyFont="1" applyFill="1" applyBorder="1" applyAlignment="1" applyProtection="1">
      <alignment wrapText="1"/>
      <protection/>
    </xf>
    <xf numFmtId="179" fontId="106" fillId="50" borderId="114" xfId="53" applyNumberFormat="1" applyFont="1" applyFill="1" applyBorder="1" applyAlignment="1" applyProtection="1">
      <alignment wrapText="1"/>
      <protection/>
    </xf>
    <xf numFmtId="179" fontId="106" fillId="50" borderId="115" xfId="53" applyNumberFormat="1" applyFont="1" applyFill="1" applyBorder="1" applyAlignment="1" applyProtection="1">
      <alignment wrapText="1"/>
      <protection/>
    </xf>
    <xf numFmtId="179" fontId="106" fillId="50" borderId="116" xfId="53" applyNumberFormat="1" applyFont="1" applyFill="1" applyBorder="1" applyAlignment="1" applyProtection="1">
      <alignment wrapText="1"/>
      <protection/>
    </xf>
    <xf numFmtId="179" fontId="106" fillId="50" borderId="117" xfId="53" applyNumberFormat="1" applyFont="1" applyFill="1" applyBorder="1" applyAlignment="1" applyProtection="1">
      <alignment wrapText="1"/>
      <protection/>
    </xf>
    <xf numFmtId="179" fontId="106" fillId="50" borderId="90" xfId="53" applyNumberFormat="1" applyFont="1" applyFill="1" applyBorder="1" applyAlignment="1" applyProtection="1">
      <alignment wrapText="1"/>
      <protection/>
    </xf>
    <xf numFmtId="179" fontId="106" fillId="50" borderId="118" xfId="53" applyNumberFormat="1" applyFont="1" applyFill="1" applyBorder="1" applyAlignment="1" applyProtection="1">
      <alignment wrapText="1"/>
      <protection/>
    </xf>
    <xf numFmtId="0" fontId="12" fillId="0" borderId="0" xfId="0" applyFont="1" applyAlignment="1">
      <alignment/>
    </xf>
    <xf numFmtId="49" fontId="3" fillId="2" borderId="59" xfId="52" applyNumberFormat="1" applyFont="1" applyFill="1" applyBorder="1" applyAlignment="1" applyProtection="1">
      <alignment/>
      <protection locked="0"/>
    </xf>
    <xf numFmtId="0" fontId="2" fillId="33" borderId="0" xfId="0" applyFont="1" applyFill="1" applyBorder="1" applyAlignment="1" applyProtection="1">
      <alignment/>
      <protection locked="0"/>
    </xf>
    <xf numFmtId="0" fontId="8" fillId="33" borderId="0" xfId="0" applyFont="1" applyFill="1" applyBorder="1" applyAlignment="1" applyProtection="1">
      <alignment/>
      <protection locked="0"/>
    </xf>
    <xf numFmtId="0" fontId="8" fillId="33" borderId="0" xfId="0" applyFont="1" applyFill="1" applyBorder="1" applyAlignment="1">
      <alignment/>
    </xf>
    <xf numFmtId="0" fontId="50" fillId="33" borderId="0" xfId="0" applyFont="1" applyFill="1" applyBorder="1" applyAlignment="1" applyProtection="1">
      <alignment/>
      <protection locked="0"/>
    </xf>
    <xf numFmtId="0" fontId="12" fillId="0" borderId="108" xfId="0" applyFont="1" applyBorder="1" applyAlignment="1">
      <alignment/>
    </xf>
    <xf numFmtId="0" fontId="0" fillId="36" borderId="0" xfId="0" applyFont="1" applyFill="1" applyBorder="1" applyAlignment="1">
      <alignment/>
    </xf>
    <xf numFmtId="0" fontId="0" fillId="36" borderId="0" xfId="0" applyFont="1" applyFill="1" applyAlignment="1">
      <alignment/>
    </xf>
    <xf numFmtId="0" fontId="106" fillId="33" borderId="0" xfId="0" applyFont="1" applyFill="1" applyBorder="1" applyAlignment="1">
      <alignment/>
    </xf>
    <xf numFmtId="49" fontId="106" fillId="3" borderId="119" xfId="0" applyNumberFormat="1" applyFont="1" applyFill="1" applyBorder="1" applyAlignment="1" applyProtection="1">
      <alignment horizontal="left"/>
      <protection locked="0"/>
    </xf>
    <xf numFmtId="0" fontId="126" fillId="36" borderId="0" xfId="0" applyFont="1" applyFill="1" applyBorder="1" applyAlignment="1">
      <alignment/>
    </xf>
    <xf numFmtId="0" fontId="1" fillId="33" borderId="12" xfId="0" applyFont="1" applyFill="1" applyBorder="1" applyAlignment="1">
      <alignment/>
    </xf>
    <xf numFmtId="0" fontId="2" fillId="37" borderId="120" xfId="0" applyNumberFormat="1" applyFont="1" applyFill="1" applyBorder="1" applyAlignment="1" applyProtection="1">
      <alignment wrapText="1"/>
      <protection locked="0"/>
    </xf>
    <xf numFmtId="0" fontId="46" fillId="37" borderId="121" xfId="0" applyNumberFormat="1" applyFont="1" applyFill="1" applyBorder="1" applyAlignment="1" applyProtection="1">
      <alignment wrapText="1"/>
      <protection locked="0"/>
    </xf>
    <xf numFmtId="0" fontId="46" fillId="37" borderId="40" xfId="0" applyNumberFormat="1" applyFont="1" applyFill="1" applyBorder="1" applyAlignment="1" applyProtection="1">
      <alignment wrapText="1"/>
      <protection locked="0"/>
    </xf>
    <xf numFmtId="0" fontId="2" fillId="37" borderId="121" xfId="0" applyNumberFormat="1" applyFont="1" applyFill="1" applyBorder="1" applyAlignment="1" applyProtection="1">
      <alignment wrapText="1"/>
      <protection locked="0"/>
    </xf>
    <xf numFmtId="0" fontId="2" fillId="37" borderId="40" xfId="0" applyNumberFormat="1" applyFont="1" applyFill="1" applyBorder="1" applyAlignment="1" applyProtection="1">
      <alignment wrapText="1"/>
      <protection locked="0"/>
    </xf>
    <xf numFmtId="49" fontId="19" fillId="37" borderId="120" xfId="46" applyNumberFormat="1" applyFont="1" applyFill="1" applyBorder="1" applyAlignment="1" applyProtection="1">
      <alignment wrapText="1"/>
      <protection locked="0"/>
    </xf>
    <xf numFmtId="49" fontId="0" fillId="37" borderId="121" xfId="46" applyNumberFormat="1" applyFont="1" applyFill="1" applyBorder="1" applyAlignment="1" applyProtection="1">
      <alignment wrapText="1"/>
      <protection locked="0"/>
    </xf>
    <xf numFmtId="49" fontId="0" fillId="37" borderId="40" xfId="46" applyNumberFormat="1" applyFont="1" applyFill="1" applyBorder="1" applyAlignment="1" applyProtection="1">
      <alignment wrapText="1"/>
      <protection locked="0"/>
    </xf>
    <xf numFmtId="49" fontId="19" fillId="37" borderId="120" xfId="46" applyNumberFormat="1" applyFont="1" applyFill="1" applyBorder="1" applyAlignment="1" applyProtection="1">
      <alignment wrapText="1"/>
      <protection locked="0"/>
    </xf>
    <xf numFmtId="0" fontId="2" fillId="37" borderId="120" xfId="0" applyNumberFormat="1" applyFont="1" applyFill="1" applyBorder="1" applyAlignment="1" applyProtection="1">
      <alignment wrapText="1"/>
      <protection locked="0"/>
    </xf>
    <xf numFmtId="0" fontId="2" fillId="37" borderId="120" xfId="46" applyNumberFormat="1" applyFont="1" applyFill="1" applyBorder="1" applyAlignment="1" applyProtection="1">
      <alignment wrapText="1"/>
      <protection locked="0"/>
    </xf>
    <xf numFmtId="0" fontId="46" fillId="37" borderId="121" xfId="46" applyNumberFormat="1" applyFont="1" applyFill="1" applyBorder="1" applyAlignment="1" applyProtection="1">
      <alignment wrapText="1"/>
      <protection locked="0"/>
    </xf>
    <xf numFmtId="0" fontId="46" fillId="37" borderId="40" xfId="46" applyNumberFormat="1" applyFont="1" applyFill="1" applyBorder="1" applyAlignment="1" applyProtection="1">
      <alignment wrapText="1"/>
      <protection locked="0"/>
    </xf>
    <xf numFmtId="0" fontId="2" fillId="37" borderId="120" xfId="46" applyNumberFormat="1" applyFont="1" applyFill="1" applyBorder="1" applyAlignment="1" applyProtection="1">
      <alignment wrapText="1"/>
      <protection locked="0"/>
    </xf>
    <xf numFmtId="0" fontId="2" fillId="37" borderId="0" xfId="0" applyFont="1" applyFill="1" applyBorder="1" applyAlignment="1" applyProtection="1">
      <alignment wrapText="1"/>
      <protection locked="0"/>
    </xf>
    <xf numFmtId="0" fontId="0" fillId="37" borderId="0" xfId="0" applyFill="1" applyAlignment="1" applyProtection="1">
      <alignment wrapText="1"/>
      <protection locked="0"/>
    </xf>
    <xf numFmtId="0" fontId="0" fillId="37" borderId="122" xfId="0" applyFill="1" applyBorder="1" applyAlignment="1" applyProtection="1">
      <alignment wrapText="1"/>
      <protection locked="0"/>
    </xf>
    <xf numFmtId="0" fontId="1" fillId="37" borderId="123" xfId="0" applyFont="1" applyFill="1" applyBorder="1" applyAlignment="1">
      <alignment wrapText="1"/>
    </xf>
    <xf numFmtId="0" fontId="24" fillId="37" borderId="124" xfId="0" applyFont="1" applyFill="1" applyBorder="1" applyAlignment="1">
      <alignment wrapText="1"/>
    </xf>
    <xf numFmtId="0" fontId="24" fillId="37" borderId="125" xfId="0" applyFont="1" applyFill="1" applyBorder="1" applyAlignment="1">
      <alignment wrapText="1"/>
    </xf>
    <xf numFmtId="0" fontId="114" fillId="36" borderId="126" xfId="0" applyFont="1" applyFill="1" applyBorder="1" applyAlignment="1">
      <alignment wrapText="1"/>
    </xf>
    <xf numFmtId="0" fontId="114" fillId="36" borderId="127" xfId="0" applyFont="1" applyFill="1" applyBorder="1" applyAlignment="1">
      <alignment wrapText="1"/>
    </xf>
    <xf numFmtId="0" fontId="114" fillId="36" borderId="128" xfId="0" applyFont="1" applyFill="1" applyBorder="1" applyAlignment="1">
      <alignment wrapText="1"/>
    </xf>
    <xf numFmtId="0" fontId="2" fillId="37" borderId="129" xfId="0" applyFont="1" applyFill="1" applyBorder="1" applyAlignment="1">
      <alignment vertical="center" wrapText="1"/>
    </xf>
    <xf numFmtId="0" fontId="0" fillId="37" borderId="10" xfId="0" applyFill="1" applyBorder="1" applyAlignment="1">
      <alignment wrapText="1"/>
    </xf>
    <xf numFmtId="0" fontId="0" fillId="37" borderId="130" xfId="0" applyFill="1" applyBorder="1" applyAlignment="1">
      <alignment wrapText="1"/>
    </xf>
    <xf numFmtId="0" fontId="0" fillId="37" borderId="103" xfId="0" applyFill="1" applyBorder="1" applyAlignment="1">
      <alignment wrapText="1"/>
    </xf>
    <xf numFmtId="0" fontId="0" fillId="37" borderId="0" xfId="0" applyFill="1" applyBorder="1" applyAlignment="1">
      <alignment wrapText="1"/>
    </xf>
    <xf numFmtId="0" fontId="0" fillId="37" borderId="131" xfId="0" applyFill="1" applyBorder="1" applyAlignment="1">
      <alignment wrapText="1"/>
    </xf>
    <xf numFmtId="0" fontId="0" fillId="37" borderId="132" xfId="0" applyFill="1" applyBorder="1" applyAlignment="1">
      <alignment wrapText="1"/>
    </xf>
    <xf numFmtId="0" fontId="0" fillId="37" borderId="70" xfId="0" applyFill="1" applyBorder="1" applyAlignment="1">
      <alignment wrapText="1"/>
    </xf>
    <xf numFmtId="0" fontId="0" fillId="37" borderId="133" xfId="0" applyFill="1" applyBorder="1" applyAlignment="1">
      <alignment wrapText="1"/>
    </xf>
    <xf numFmtId="0" fontId="24" fillId="37" borderId="124" xfId="0" applyFont="1" applyFill="1" applyBorder="1" applyAlignment="1">
      <alignment wrapText="1"/>
    </xf>
    <xf numFmtId="0" fontId="0" fillId="37" borderId="125" xfId="0" applyFill="1" applyBorder="1" applyAlignment="1">
      <alignment wrapText="1"/>
    </xf>
    <xf numFmtId="49" fontId="3" fillId="36" borderId="0" xfId="52" applyNumberFormat="1" applyFont="1" applyFill="1" applyBorder="1" applyAlignment="1" applyProtection="1">
      <alignment horizontal="left" wrapText="1"/>
      <protection/>
    </xf>
    <xf numFmtId="0" fontId="0" fillId="36" borderId="0" xfId="0" applyFill="1" applyAlignment="1">
      <alignment wrapText="1"/>
    </xf>
    <xf numFmtId="0" fontId="0" fillId="36" borderId="134" xfId="0" applyFill="1" applyBorder="1" applyAlignment="1">
      <alignment wrapText="1"/>
    </xf>
    <xf numFmtId="0" fontId="33" fillId="43" borderId="39" xfId="0" applyNumberFormat="1" applyFont="1" applyFill="1" applyBorder="1" applyAlignment="1" applyProtection="1">
      <alignment wrapText="1"/>
      <protection locked="0"/>
    </xf>
    <xf numFmtId="0" fontId="33" fillId="43" borderId="66" xfId="0" applyNumberFormat="1" applyFont="1" applyFill="1" applyBorder="1" applyAlignment="1" applyProtection="1">
      <alignment wrapText="1"/>
      <protection locked="0"/>
    </xf>
    <xf numFmtId="0" fontId="33" fillId="43" borderId="67" xfId="0" applyNumberFormat="1" applyFont="1" applyFill="1" applyBorder="1" applyAlignment="1" applyProtection="1">
      <alignment wrapText="1"/>
      <protection locked="0"/>
    </xf>
    <xf numFmtId="49" fontId="27" fillId="33" borderId="0" xfId="52" applyNumberFormat="1" applyFont="1" applyFill="1" applyBorder="1" applyAlignment="1" applyProtection="1">
      <alignment horizontal="left" wrapText="1"/>
      <protection/>
    </xf>
    <xf numFmtId="0" fontId="0" fillId="0" borderId="0" xfId="0" applyFont="1" applyBorder="1" applyAlignment="1">
      <alignment wrapText="1"/>
    </xf>
    <xf numFmtId="0" fontId="0" fillId="0" borderId="0" xfId="0" applyAlignment="1">
      <alignment wrapText="1"/>
    </xf>
    <xf numFmtId="0" fontId="3" fillId="33" borderId="0" xfId="52" applyNumberFormat="1" applyFont="1" applyFill="1" applyBorder="1" applyAlignment="1" applyProtection="1">
      <alignment horizontal="left" wrapText="1"/>
      <protection/>
    </xf>
    <xf numFmtId="0" fontId="0" fillId="0" borderId="0" xfId="0" applyNumberFormat="1" applyAlignment="1">
      <alignment wrapText="1"/>
    </xf>
    <xf numFmtId="0" fontId="0" fillId="0" borderId="134" xfId="0" applyNumberFormat="1" applyBorder="1" applyAlignment="1">
      <alignment wrapText="1"/>
    </xf>
    <xf numFmtId="0" fontId="2" fillId="43" borderId="39" xfId="0" applyNumberFormat="1" applyFont="1" applyFill="1" applyBorder="1" applyAlignment="1" applyProtection="1">
      <alignment wrapText="1"/>
      <protection locked="0"/>
    </xf>
    <xf numFmtId="0" fontId="2" fillId="43" borderId="66" xfId="0" applyNumberFormat="1" applyFont="1" applyFill="1" applyBorder="1" applyAlignment="1" applyProtection="1">
      <alignment wrapText="1"/>
      <protection locked="0"/>
    </xf>
    <xf numFmtId="0" fontId="2" fillId="43" borderId="67" xfId="0" applyNumberFormat="1" applyFont="1" applyFill="1" applyBorder="1" applyAlignment="1" applyProtection="1">
      <alignment wrapText="1"/>
      <protection locked="0"/>
    </xf>
    <xf numFmtId="49" fontId="17" fillId="33" borderId="135" xfId="52" applyNumberFormat="1" applyFont="1" applyFill="1" applyBorder="1" applyAlignment="1" applyProtection="1">
      <alignment horizontal="left" wrapText="1"/>
      <protection/>
    </xf>
    <xf numFmtId="0" fontId="0" fillId="0" borderId="135" xfId="0" applyBorder="1" applyAlignment="1">
      <alignment wrapText="1"/>
    </xf>
    <xf numFmtId="0" fontId="0" fillId="0" borderId="136" xfId="0" applyBorder="1" applyAlignment="1">
      <alignment wrapText="1"/>
    </xf>
    <xf numFmtId="49" fontId="5" fillId="33" borderId="0" xfId="52" applyNumberFormat="1" applyFont="1" applyFill="1" applyBorder="1" applyAlignment="1" applyProtection="1">
      <alignment horizontal="left" wrapText="1"/>
      <protection/>
    </xf>
    <xf numFmtId="0" fontId="0" fillId="0" borderId="134" xfId="0" applyBorder="1" applyAlignment="1">
      <alignment wrapText="1"/>
    </xf>
    <xf numFmtId="0" fontId="5" fillId="33" borderId="0" xfId="52" applyFont="1" applyFill="1" applyAlignment="1" applyProtection="1">
      <alignment wrapText="1"/>
      <protection/>
    </xf>
    <xf numFmtId="49" fontId="27" fillId="33" borderId="137" xfId="52" applyNumberFormat="1" applyFont="1" applyFill="1" applyBorder="1" applyAlignment="1" applyProtection="1">
      <alignment horizontal="left" wrapText="1"/>
      <protection/>
    </xf>
    <xf numFmtId="0" fontId="0" fillId="0" borderId="137" xfId="0" applyFont="1" applyBorder="1" applyAlignment="1">
      <alignment wrapText="1"/>
    </xf>
    <xf numFmtId="0" fontId="0" fillId="0" borderId="138" xfId="0" applyFont="1" applyBorder="1" applyAlignment="1">
      <alignment wrapText="1"/>
    </xf>
    <xf numFmtId="49" fontId="106" fillId="33" borderId="0" xfId="52" applyNumberFormat="1" applyFont="1" applyFill="1" applyBorder="1" applyAlignment="1" applyProtection="1">
      <alignment horizontal="left" wrapText="1"/>
      <protection/>
    </xf>
    <xf numFmtId="0" fontId="89" fillId="0" borderId="0" xfId="0" applyFont="1" applyAlignment="1">
      <alignment wrapText="1"/>
    </xf>
    <xf numFmtId="0" fontId="89" fillId="0" borderId="134" xfId="0" applyFont="1" applyBorder="1" applyAlignment="1">
      <alignment wrapText="1"/>
    </xf>
    <xf numFmtId="0" fontId="28" fillId="36" borderId="0" xfId="0" applyFont="1" applyFill="1" applyAlignment="1">
      <alignment wrapText="1"/>
    </xf>
    <xf numFmtId="0" fontId="28" fillId="36" borderId="134" xfId="0" applyFont="1" applyFill="1" applyBorder="1" applyAlignment="1">
      <alignment wrapText="1"/>
    </xf>
    <xf numFmtId="0" fontId="31" fillId="0" borderId="0" xfId="0" applyFont="1" applyAlignment="1">
      <alignment wrapText="1"/>
    </xf>
    <xf numFmtId="0" fontId="31" fillId="0" borderId="134" xfId="0" applyFont="1" applyBorder="1" applyAlignment="1">
      <alignment wrapText="1"/>
    </xf>
    <xf numFmtId="0" fontId="28" fillId="0" borderId="0" xfId="0" applyFont="1" applyAlignment="1">
      <alignment wrapText="1"/>
    </xf>
    <xf numFmtId="0" fontId="28" fillId="0" borderId="134" xfId="0" applyFont="1" applyBorder="1" applyAlignment="1">
      <alignment wrapText="1"/>
    </xf>
    <xf numFmtId="0" fontId="0" fillId="43" borderId="66" xfId="0" applyNumberFormat="1" applyFill="1" applyBorder="1" applyAlignment="1" applyProtection="1">
      <alignment wrapText="1"/>
      <protection locked="0"/>
    </xf>
    <xf numFmtId="0" fontId="0" fillId="43" borderId="67" xfId="0" applyNumberFormat="1" applyFill="1" applyBorder="1" applyAlignment="1" applyProtection="1">
      <alignment wrapText="1"/>
      <protection locked="0"/>
    </xf>
    <xf numFmtId="0" fontId="2" fillId="37" borderId="139" xfId="0" applyNumberFormat="1" applyFont="1" applyFill="1" applyBorder="1" applyAlignment="1" applyProtection="1">
      <alignment vertical="top" wrapText="1"/>
      <protection locked="0"/>
    </xf>
    <xf numFmtId="0" fontId="2" fillId="37" borderId="135" xfId="0" applyNumberFormat="1" applyFont="1" applyFill="1" applyBorder="1" applyAlignment="1" applyProtection="1">
      <alignment vertical="top" wrapText="1"/>
      <protection locked="0"/>
    </xf>
    <xf numFmtId="0" fontId="0" fillId="37" borderId="135" xfId="0" applyNumberFormat="1" applyFill="1" applyBorder="1" applyAlignment="1" applyProtection="1">
      <alignment vertical="top" wrapText="1"/>
      <protection locked="0"/>
    </xf>
    <xf numFmtId="0" fontId="0" fillId="37" borderId="140" xfId="0" applyNumberFormat="1" applyFill="1" applyBorder="1" applyAlignment="1" applyProtection="1">
      <alignment vertical="top" wrapText="1"/>
      <protection locked="0"/>
    </xf>
    <xf numFmtId="0" fontId="0" fillId="37" borderId="0" xfId="0" applyNumberFormat="1" applyFill="1" applyAlignment="1" applyProtection="1">
      <alignment vertical="top" wrapText="1"/>
      <protection locked="0"/>
    </xf>
    <xf numFmtId="0" fontId="5" fillId="33" borderId="0" xfId="52" applyNumberFormat="1" applyFont="1" applyFill="1" applyBorder="1" applyAlignment="1" applyProtection="1">
      <alignment horizontal="left" vertical="top" wrapText="1"/>
      <protection/>
    </xf>
    <xf numFmtId="0" fontId="56" fillId="0" borderId="0" xfId="0" applyNumberFormat="1" applyFont="1" applyBorder="1" applyAlignment="1">
      <alignment horizontal="left" vertical="top" wrapText="1"/>
    </xf>
    <xf numFmtId="0" fontId="56" fillId="0" borderId="0" xfId="0" applyNumberFormat="1" applyFont="1" applyAlignment="1">
      <alignment wrapText="1"/>
    </xf>
    <xf numFmtId="49" fontId="17" fillId="36" borderId="135" xfId="52" applyNumberFormat="1" applyFont="1" applyFill="1" applyBorder="1" applyAlignment="1" applyProtection="1">
      <alignment horizontal="left" wrapText="1"/>
      <protection/>
    </xf>
    <xf numFmtId="0" fontId="0" fillId="36" borderId="135" xfId="0" applyFill="1" applyBorder="1" applyAlignment="1">
      <alignment wrapText="1"/>
    </xf>
    <xf numFmtId="0" fontId="0" fillId="36" borderId="136" xfId="0" applyFill="1" applyBorder="1" applyAlignment="1">
      <alignment wrapText="1"/>
    </xf>
    <xf numFmtId="0" fontId="107" fillId="2" borderId="141" xfId="53" applyFont="1" applyFill="1" applyBorder="1" applyAlignment="1" applyProtection="1">
      <alignment horizontal="center" vertical="center" wrapText="1"/>
      <protection/>
    </xf>
    <xf numFmtId="0" fontId="107" fillId="2" borderId="142" xfId="53" applyFont="1" applyFill="1" applyBorder="1" applyAlignment="1" applyProtection="1">
      <alignment horizontal="center" vertical="center" wrapText="1"/>
      <protection/>
    </xf>
    <xf numFmtId="0" fontId="106" fillId="2" borderId="142" xfId="53" applyFont="1" applyFill="1" applyBorder="1" applyAlignment="1" applyProtection="1">
      <alignment vertical="center" wrapText="1"/>
      <protection/>
    </xf>
    <xf numFmtId="0" fontId="106" fillId="2" borderId="143" xfId="53" applyFont="1" applyFill="1" applyBorder="1" applyAlignment="1" applyProtection="1">
      <alignment vertical="center" wrapText="1"/>
      <protection/>
    </xf>
    <xf numFmtId="0" fontId="107" fillId="0" borderId="41" xfId="53" applyFont="1" applyFill="1" applyBorder="1" applyAlignment="1" applyProtection="1">
      <alignment horizontal="center" wrapText="1"/>
      <protection/>
    </xf>
    <xf numFmtId="0" fontId="107" fillId="0" borderId="13" xfId="53" applyFont="1" applyFill="1" applyBorder="1" applyAlignment="1" applyProtection="1">
      <alignment horizontal="center" wrapText="1"/>
      <protection/>
    </xf>
    <xf numFmtId="0" fontId="0" fillId="0" borderId="14" xfId="0" applyBorder="1" applyAlignment="1">
      <alignment wrapText="1"/>
    </xf>
    <xf numFmtId="0" fontId="89" fillId="0" borderId="15" xfId="53" applyFont="1" applyBorder="1" applyAlignment="1">
      <alignment wrapText="1"/>
      <protection/>
    </xf>
    <xf numFmtId="0" fontId="89" fillId="0" borderId="16" xfId="53" applyFont="1" applyBorder="1" applyAlignment="1">
      <alignment wrapText="1"/>
      <protection/>
    </xf>
    <xf numFmtId="0" fontId="0" fillId="0" borderId="17" xfId="0" applyBorder="1" applyAlignment="1">
      <alignment wrapText="1"/>
    </xf>
    <xf numFmtId="0" fontId="107" fillId="0" borderId="144" xfId="0" applyFont="1" applyFill="1" applyBorder="1" applyAlignment="1" applyProtection="1">
      <alignment horizontal="center" vertical="center" wrapText="1"/>
      <protection/>
    </xf>
    <xf numFmtId="0" fontId="107" fillId="0" borderId="145" xfId="0" applyFont="1" applyFill="1" applyBorder="1" applyAlignment="1" applyProtection="1">
      <alignment horizontal="center" vertical="center" wrapText="1"/>
      <protection/>
    </xf>
    <xf numFmtId="0" fontId="106" fillId="0" borderId="145" xfId="0" applyFont="1" applyFill="1" applyBorder="1" applyAlignment="1" applyProtection="1">
      <alignment vertical="center" wrapText="1"/>
      <protection/>
    </xf>
    <xf numFmtId="0" fontId="110" fillId="44" borderId="146" xfId="53" applyFont="1" applyFill="1" applyBorder="1" applyAlignment="1" applyProtection="1">
      <alignment horizontal="center" wrapText="1"/>
      <protection/>
    </xf>
    <xf numFmtId="0" fontId="110" fillId="44" borderId="68" xfId="53" applyFont="1" applyFill="1" applyBorder="1" applyAlignment="1" applyProtection="1">
      <alignment horizontal="center" wrapText="1"/>
      <protection/>
    </xf>
    <xf numFmtId="0" fontId="106" fillId="0" borderId="68" xfId="53" applyFont="1" applyBorder="1" applyAlignment="1" applyProtection="1">
      <alignment wrapText="1"/>
      <protection/>
    </xf>
    <xf numFmtId="0" fontId="110" fillId="44" borderId="147" xfId="53" applyFont="1" applyFill="1" applyBorder="1" applyAlignment="1" applyProtection="1">
      <alignment horizontal="center" vertical="center" wrapText="1"/>
      <protection/>
    </xf>
    <xf numFmtId="0" fontId="110" fillId="44" borderId="148" xfId="53" applyFont="1" applyFill="1" applyBorder="1" applyAlignment="1" applyProtection="1">
      <alignment horizontal="center" vertical="center" wrapText="1"/>
      <protection/>
    </xf>
    <xf numFmtId="0" fontId="106" fillId="0" borderId="148" xfId="53" applyFont="1" applyBorder="1" applyAlignment="1" applyProtection="1">
      <alignment horizontal="center" vertical="center" wrapText="1"/>
      <protection/>
    </xf>
    <xf numFmtId="0" fontId="106" fillId="0" borderId="149" xfId="53" applyFont="1" applyBorder="1" applyAlignment="1" applyProtection="1">
      <alignment horizontal="center" vertical="center" wrapText="1"/>
      <protection/>
    </xf>
    <xf numFmtId="0" fontId="107" fillId="0" borderId="97" xfId="0" applyFont="1" applyFill="1" applyBorder="1" applyAlignment="1" applyProtection="1">
      <alignment wrapText="1"/>
      <protection/>
    </xf>
    <xf numFmtId="0" fontId="106" fillId="0" borderId="97" xfId="0" applyFont="1" applyFill="1" applyBorder="1" applyAlignment="1" applyProtection="1">
      <alignment wrapText="1"/>
      <protection/>
    </xf>
    <xf numFmtId="0" fontId="107" fillId="36" borderId="97" xfId="0" applyFont="1" applyFill="1" applyBorder="1" applyAlignment="1" applyProtection="1">
      <alignment wrapText="1"/>
      <protection/>
    </xf>
    <xf numFmtId="0" fontId="106" fillId="36" borderId="97" xfId="0" applyFont="1" applyFill="1" applyBorder="1" applyAlignment="1" applyProtection="1">
      <alignment wrapText="1"/>
      <protection/>
    </xf>
    <xf numFmtId="0" fontId="127" fillId="51" borderId="91" xfId="0" applyFont="1" applyFill="1" applyBorder="1" applyAlignment="1" applyProtection="1">
      <alignment horizontal="center"/>
      <protection/>
    </xf>
    <xf numFmtId="0" fontId="110" fillId="44" borderId="150" xfId="53" applyFont="1" applyFill="1" applyBorder="1" applyAlignment="1" applyProtection="1">
      <alignment horizontal="center" vertical="center" wrapText="1"/>
      <protection/>
    </xf>
    <xf numFmtId="0" fontId="110" fillId="44" borderId="79" xfId="53" applyFont="1" applyFill="1" applyBorder="1" applyAlignment="1" applyProtection="1">
      <alignment horizontal="center" vertical="center" wrapText="1"/>
      <protection/>
    </xf>
    <xf numFmtId="0" fontId="106" fillId="0" borderId="79" xfId="53" applyFont="1" applyBorder="1" applyAlignment="1" applyProtection="1">
      <alignment vertical="center" wrapText="1"/>
      <protection/>
    </xf>
    <xf numFmtId="0" fontId="107" fillId="0" borderId="151" xfId="53" applyFont="1" applyFill="1" applyBorder="1" applyAlignment="1" applyProtection="1">
      <alignment horizontal="center" vertical="center"/>
      <protection/>
    </xf>
    <xf numFmtId="0" fontId="107" fillId="0" borderId="152" xfId="53" applyFont="1" applyFill="1" applyBorder="1" applyAlignment="1" applyProtection="1">
      <alignment horizontal="center" vertical="center"/>
      <protection/>
    </xf>
    <xf numFmtId="0" fontId="107" fillId="0" borderId="153" xfId="53" applyFont="1" applyFill="1" applyBorder="1" applyAlignment="1" applyProtection="1">
      <alignment horizontal="center" vertical="center"/>
      <protection/>
    </xf>
    <xf numFmtId="0" fontId="106" fillId="0" borderId="154" xfId="0" applyFont="1" applyFill="1" applyBorder="1" applyAlignment="1" applyProtection="1">
      <alignment vertical="center" wrapText="1"/>
      <protection/>
    </xf>
    <xf numFmtId="0" fontId="106" fillId="36" borderId="129" xfId="53" applyFont="1" applyFill="1" applyBorder="1" applyAlignment="1">
      <alignment wrapText="1"/>
      <protection/>
    </xf>
    <xf numFmtId="0" fontId="89" fillId="0" borderId="10" xfId="53" applyFont="1" applyBorder="1" applyAlignment="1">
      <alignment wrapText="1"/>
      <protection/>
    </xf>
    <xf numFmtId="0" fontId="89" fillId="0" borderId="10" xfId="53" applyBorder="1" applyAlignment="1">
      <alignment wrapText="1"/>
      <protection/>
    </xf>
    <xf numFmtId="0" fontId="89" fillId="0" borderId="130" xfId="53" applyBorder="1" applyAlignment="1">
      <alignment wrapText="1"/>
      <protection/>
    </xf>
    <xf numFmtId="0" fontId="89" fillId="0" borderId="103" xfId="53" applyFont="1" applyBorder="1" applyAlignment="1">
      <alignment wrapText="1"/>
      <protection/>
    </xf>
    <xf numFmtId="0" fontId="89" fillId="0" borderId="0" xfId="53" applyFont="1" applyBorder="1" applyAlignment="1">
      <alignment wrapText="1"/>
      <protection/>
    </xf>
    <xf numFmtId="0" fontId="89" fillId="0" borderId="0" xfId="53" applyBorder="1" applyAlignment="1">
      <alignment wrapText="1"/>
      <protection/>
    </xf>
    <xf numFmtId="0" fontId="89" fillId="0" borderId="131" xfId="53" applyBorder="1" applyAlignment="1">
      <alignment wrapText="1"/>
      <protection/>
    </xf>
    <xf numFmtId="0" fontId="89" fillId="0" borderId="132" xfId="53" applyBorder="1" applyAlignment="1">
      <alignment wrapText="1"/>
      <protection/>
    </xf>
    <xf numFmtId="0" fontId="89" fillId="0" borderId="70" xfId="53" applyBorder="1" applyAlignment="1">
      <alignment wrapText="1"/>
      <protection/>
    </xf>
    <xf numFmtId="0" fontId="89" fillId="0" borderId="133" xfId="53" applyBorder="1" applyAlignment="1">
      <alignment wrapText="1"/>
      <protection/>
    </xf>
    <xf numFmtId="0" fontId="3" fillId="37" borderId="102" xfId="53" applyFont="1" applyFill="1" applyBorder="1" applyAlignment="1">
      <alignment wrapText="1"/>
      <protection/>
    </xf>
    <xf numFmtId="0" fontId="28" fillId="37" borderId="74" xfId="53" applyFont="1" applyFill="1" applyBorder="1" applyAlignment="1">
      <alignment wrapText="1"/>
      <protection/>
    </xf>
    <xf numFmtId="0" fontId="28" fillId="37" borderId="155" xfId="53" applyFont="1" applyFill="1" applyBorder="1" applyAlignment="1">
      <alignment wrapText="1"/>
      <protection/>
    </xf>
    <xf numFmtId="0" fontId="28" fillId="37" borderId="75" xfId="53" applyFont="1" applyFill="1" applyBorder="1" applyAlignment="1">
      <alignment wrapText="1"/>
      <protection/>
    </xf>
    <xf numFmtId="0" fontId="28" fillId="37" borderId="0" xfId="53" applyFont="1" applyFill="1" applyBorder="1" applyAlignment="1">
      <alignment wrapText="1"/>
      <protection/>
    </xf>
    <xf numFmtId="0" fontId="28" fillId="37" borderId="154" xfId="53" applyFont="1" applyFill="1" applyBorder="1" applyAlignment="1">
      <alignment wrapText="1"/>
      <protection/>
    </xf>
    <xf numFmtId="0" fontId="28" fillId="37" borderId="156" xfId="53" applyFont="1" applyFill="1" applyBorder="1" applyAlignment="1">
      <alignment wrapText="1"/>
      <protection/>
    </xf>
    <xf numFmtId="0" fontId="28" fillId="37" borderId="157" xfId="53" applyFont="1" applyFill="1" applyBorder="1" applyAlignment="1">
      <alignment wrapText="1"/>
      <protection/>
    </xf>
    <xf numFmtId="0" fontId="28" fillId="37" borderId="158" xfId="53" applyFont="1" applyFill="1" applyBorder="1" applyAlignment="1">
      <alignment wrapText="1"/>
      <protection/>
    </xf>
    <xf numFmtId="0" fontId="107" fillId="3" borderId="100" xfId="0" applyFont="1" applyFill="1" applyBorder="1" applyAlignment="1" applyProtection="1">
      <alignment horizontal="left" vertical="top" wrapText="1"/>
      <protection/>
    </xf>
    <xf numFmtId="0" fontId="107" fillId="3" borderId="0" xfId="0" applyFont="1" applyFill="1" applyBorder="1" applyAlignment="1" applyProtection="1">
      <alignment horizontal="left" vertical="top" wrapText="1"/>
      <protection/>
    </xf>
    <xf numFmtId="0" fontId="107" fillId="3" borderId="108" xfId="0" applyFont="1" applyFill="1" applyBorder="1" applyAlignment="1" applyProtection="1">
      <alignment horizontal="left" vertical="top" wrapText="1"/>
      <protection/>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2" xfId="52"/>
    <cellStyle name="Normal 3" xfId="53"/>
    <cellStyle name="Normal 4" xfId="54"/>
    <cellStyle name="Note"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2</xdr:col>
      <xdr:colOff>304800</xdr:colOff>
      <xdr:row>4</xdr:row>
      <xdr:rowOff>123825</xdr:rowOff>
    </xdr:to>
    <xdr:pic>
      <xdr:nvPicPr>
        <xdr:cNvPr id="1" name="Image 1" descr="logo_fr_300.jpg"/>
        <xdr:cNvPicPr preferRelativeResize="1">
          <a:picLocks noChangeAspect="1"/>
        </xdr:cNvPicPr>
      </xdr:nvPicPr>
      <xdr:blipFill>
        <a:blip r:embed="rId1"/>
        <a:stretch>
          <a:fillRect/>
        </a:stretch>
      </xdr:blipFill>
      <xdr:spPr>
        <a:xfrm>
          <a:off x="57150" y="95250"/>
          <a:ext cx="1000125" cy="838200"/>
        </a:xfrm>
        <a:prstGeom prst="rect">
          <a:avLst/>
        </a:prstGeom>
        <a:noFill/>
        <a:ln w="9525" cmpd="sng">
          <a:noFill/>
        </a:ln>
      </xdr:spPr>
    </xdr:pic>
    <xdr:clientData/>
  </xdr:twoCellAnchor>
  <xdr:twoCellAnchor>
    <xdr:from>
      <xdr:col>5</xdr:col>
      <xdr:colOff>581025</xdr:colOff>
      <xdr:row>32</xdr:row>
      <xdr:rowOff>38100</xdr:rowOff>
    </xdr:from>
    <xdr:to>
      <xdr:col>5</xdr:col>
      <xdr:colOff>685800</xdr:colOff>
      <xdr:row>33</xdr:row>
      <xdr:rowOff>114300</xdr:rowOff>
    </xdr:to>
    <xdr:sp>
      <xdr:nvSpPr>
        <xdr:cNvPr id="2" name="Flèche courbée vers la droite 2"/>
        <xdr:cNvSpPr>
          <a:spLocks/>
        </xdr:cNvSpPr>
      </xdr:nvSpPr>
      <xdr:spPr>
        <a:xfrm>
          <a:off x="3733800" y="9591675"/>
          <a:ext cx="104775" cy="266700"/>
        </a:xfrm>
        <a:prstGeom prst="curvedRightArrow">
          <a:avLst>
            <a:gd name="adj1" fmla="val 27777"/>
            <a:gd name="adj2" fmla="val 44444"/>
            <a:gd name="adj3" fmla="val 250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76200</xdr:rowOff>
    </xdr:from>
    <xdr:to>
      <xdr:col>1</xdr:col>
      <xdr:colOff>609600</xdr:colOff>
      <xdr:row>3</xdr:row>
      <xdr:rowOff>95250</xdr:rowOff>
    </xdr:to>
    <xdr:pic>
      <xdr:nvPicPr>
        <xdr:cNvPr id="1" name="Image 1" descr="logo_fr_300.jpg"/>
        <xdr:cNvPicPr preferRelativeResize="1">
          <a:picLocks noChangeAspect="1"/>
        </xdr:cNvPicPr>
      </xdr:nvPicPr>
      <xdr:blipFill>
        <a:blip r:embed="rId1"/>
        <a:stretch>
          <a:fillRect/>
        </a:stretch>
      </xdr:blipFill>
      <xdr:spPr>
        <a:xfrm>
          <a:off x="257175" y="76200"/>
          <a:ext cx="73342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95250</xdr:rowOff>
    </xdr:from>
    <xdr:to>
      <xdr:col>1</xdr:col>
      <xdr:colOff>209550</xdr:colOff>
      <xdr:row>5</xdr:row>
      <xdr:rowOff>0</xdr:rowOff>
    </xdr:to>
    <xdr:pic>
      <xdr:nvPicPr>
        <xdr:cNvPr id="1" name="Image 1" descr="logo_fr_300.jpg"/>
        <xdr:cNvPicPr preferRelativeResize="1">
          <a:picLocks noChangeAspect="1"/>
        </xdr:cNvPicPr>
      </xdr:nvPicPr>
      <xdr:blipFill>
        <a:blip r:embed="rId1"/>
        <a:stretch>
          <a:fillRect/>
        </a:stretch>
      </xdr:blipFill>
      <xdr:spPr>
        <a:xfrm>
          <a:off x="190500" y="95250"/>
          <a:ext cx="1123950"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161925</xdr:rowOff>
    </xdr:from>
    <xdr:to>
      <xdr:col>2</xdr:col>
      <xdr:colOff>247650</xdr:colOff>
      <xdr:row>5</xdr:row>
      <xdr:rowOff>38100</xdr:rowOff>
    </xdr:to>
    <xdr:pic>
      <xdr:nvPicPr>
        <xdr:cNvPr id="1" name="Image 1" descr="logo_fr_300.jpg"/>
        <xdr:cNvPicPr preferRelativeResize="1">
          <a:picLocks noChangeAspect="1"/>
        </xdr:cNvPicPr>
      </xdr:nvPicPr>
      <xdr:blipFill>
        <a:blip r:embed="rId1"/>
        <a:stretch>
          <a:fillRect/>
        </a:stretch>
      </xdr:blipFill>
      <xdr:spPr>
        <a:xfrm>
          <a:off x="161925" y="161925"/>
          <a:ext cx="9715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BD000C6E7E.xlsx"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5999900102615356"/>
  </sheetPr>
  <dimension ref="A3:EQ185"/>
  <sheetViews>
    <sheetView tabSelected="1" workbookViewId="0" topLeftCell="A168">
      <selection activeCell="K186" sqref="K186"/>
    </sheetView>
  </sheetViews>
  <sheetFormatPr defaultColWidth="11.421875" defaultRowHeight="15"/>
  <cols>
    <col min="1" max="1" width="0.85546875" style="1" customWidth="1"/>
    <col min="2" max="2" width="10.421875" style="2" customWidth="1"/>
    <col min="3" max="3" width="5.140625" style="2" customWidth="1"/>
    <col min="4" max="4" width="14.28125" style="2" customWidth="1"/>
    <col min="5" max="5" width="16.57421875" style="2" customWidth="1"/>
    <col min="6" max="6" width="14.00390625" style="2" customWidth="1"/>
    <col min="7" max="7" width="11.8515625" style="2" customWidth="1"/>
    <col min="8" max="8" width="21.00390625" style="2" customWidth="1"/>
    <col min="9" max="9" width="15.421875" style="2" customWidth="1"/>
    <col min="10" max="10" width="22.28125" style="2" customWidth="1"/>
    <col min="11" max="11" width="9.57421875" style="1" customWidth="1"/>
    <col min="12" max="16384" width="11.421875" style="1" customWidth="1"/>
  </cols>
  <sheetData>
    <row r="1" ht="18" customHeight="1"/>
    <row r="2" ht="15"/>
    <row r="3" spans="4:8" ht="15.75">
      <c r="D3" s="6"/>
      <c r="H3" s="28" t="s">
        <v>0</v>
      </c>
    </row>
    <row r="4" ht="15">
      <c r="H4" s="27" t="s">
        <v>1</v>
      </c>
    </row>
    <row r="5" ht="10.5" customHeight="1"/>
    <row r="6" ht="8.25" customHeight="1" thickBot="1">
      <c r="E6" s="1"/>
    </row>
    <row r="7" spans="2:10" ht="11.25" customHeight="1">
      <c r="B7" s="7"/>
      <c r="C7" s="7"/>
      <c r="D7" s="7"/>
      <c r="E7" s="7"/>
      <c r="F7" s="7"/>
      <c r="G7" s="7"/>
      <c r="H7" s="7"/>
      <c r="I7" s="7"/>
      <c r="J7" s="7"/>
    </row>
    <row r="8" spans="2:8" ht="35.25">
      <c r="B8" s="4" t="s">
        <v>2</v>
      </c>
      <c r="H8" s="443">
        <v>2024</v>
      </c>
    </row>
    <row r="9" ht="6" customHeight="1"/>
    <row r="10" spans="2:10" s="286" customFormat="1" ht="15">
      <c r="B10" s="386" t="s">
        <v>3</v>
      </c>
      <c r="C10" s="151"/>
      <c r="D10" s="151"/>
      <c r="E10" s="151"/>
      <c r="F10" s="151"/>
      <c r="G10" s="151"/>
      <c r="H10" s="151"/>
      <c r="I10" s="151"/>
      <c r="J10" s="151"/>
    </row>
    <row r="11" spans="2:10" s="286" customFormat="1" ht="15">
      <c r="B11" s="387" t="s">
        <v>271</v>
      </c>
      <c r="C11" s="151"/>
      <c r="D11" s="151"/>
      <c r="E11" s="151"/>
      <c r="F11" s="151"/>
      <c r="G11" s="151"/>
      <c r="H11" s="151"/>
      <c r="I11" s="151"/>
      <c r="J11" s="151"/>
    </row>
    <row r="12" spans="2:10" s="286" customFormat="1" ht="15">
      <c r="B12" s="387" t="s">
        <v>283</v>
      </c>
      <c r="C12" s="151"/>
      <c r="D12" s="151"/>
      <c r="E12" s="151"/>
      <c r="F12" s="151"/>
      <c r="G12" s="151"/>
      <c r="H12" s="151"/>
      <c r="I12" s="151"/>
      <c r="J12" s="151"/>
    </row>
    <row r="13" spans="2:10" s="286" customFormat="1" ht="15.75" customHeight="1">
      <c r="B13" s="387" t="s">
        <v>284</v>
      </c>
      <c r="C13" s="151"/>
      <c r="D13" s="151"/>
      <c r="E13" s="151"/>
      <c r="F13" s="151"/>
      <c r="G13" s="151"/>
      <c r="H13" s="151"/>
      <c r="I13" s="151"/>
      <c r="J13" s="151"/>
    </row>
    <row r="14" spans="2:10" s="286" customFormat="1" ht="15">
      <c r="B14" s="285" t="s">
        <v>272</v>
      </c>
      <c r="C14" s="151"/>
      <c r="D14" s="151"/>
      <c r="E14" s="151"/>
      <c r="F14" s="151"/>
      <c r="G14" s="151"/>
      <c r="H14" s="151"/>
      <c r="I14" s="151"/>
      <c r="J14" s="151"/>
    </row>
    <row r="15" spans="2:10" s="286" customFormat="1" ht="12" customHeight="1" thickBot="1">
      <c r="B15" s="285" t="s">
        <v>310</v>
      </c>
      <c r="C15" s="151"/>
      <c r="D15" s="151"/>
      <c r="E15" s="151"/>
      <c r="F15" s="151"/>
      <c r="G15" s="151"/>
      <c r="H15" s="151"/>
      <c r="I15" s="151"/>
      <c r="J15" s="151"/>
    </row>
    <row r="16" spans="2:10" ht="27" customHeight="1">
      <c r="B16" s="468" t="s">
        <v>314</v>
      </c>
      <c r="C16" s="469"/>
      <c r="D16" s="469"/>
      <c r="E16" s="469"/>
      <c r="F16" s="469"/>
      <c r="G16" s="469"/>
      <c r="H16" s="469"/>
      <c r="I16" s="469"/>
      <c r="J16" s="470"/>
    </row>
    <row r="17" spans="2:10" ht="32.25" customHeight="1">
      <c r="B17" s="471"/>
      <c r="C17" s="472"/>
      <c r="D17" s="472"/>
      <c r="E17" s="472"/>
      <c r="F17" s="472"/>
      <c r="G17" s="472"/>
      <c r="H17" s="472"/>
      <c r="I17" s="472"/>
      <c r="J17" s="473"/>
    </row>
    <row r="18" spans="2:10" ht="57.75" customHeight="1">
      <c r="B18" s="471"/>
      <c r="C18" s="472"/>
      <c r="D18" s="472"/>
      <c r="E18" s="472"/>
      <c r="F18" s="472"/>
      <c r="G18" s="472"/>
      <c r="H18" s="472"/>
      <c r="I18" s="472"/>
      <c r="J18" s="473"/>
    </row>
    <row r="19" spans="2:10" ht="15">
      <c r="B19" s="471"/>
      <c r="C19" s="472"/>
      <c r="D19" s="472"/>
      <c r="E19" s="472"/>
      <c r="F19" s="472"/>
      <c r="G19" s="472"/>
      <c r="H19" s="472"/>
      <c r="I19" s="472"/>
      <c r="J19" s="473"/>
    </row>
    <row r="20" spans="2:10" ht="33.75" customHeight="1">
      <c r="B20" s="471"/>
      <c r="C20" s="472"/>
      <c r="D20" s="472"/>
      <c r="E20" s="472"/>
      <c r="F20" s="472"/>
      <c r="G20" s="472"/>
      <c r="H20" s="472"/>
      <c r="I20" s="472"/>
      <c r="J20" s="473"/>
    </row>
    <row r="21" spans="2:10" ht="48" customHeight="1">
      <c r="B21" s="471"/>
      <c r="C21" s="472"/>
      <c r="D21" s="472"/>
      <c r="E21" s="472"/>
      <c r="F21" s="472"/>
      <c r="G21" s="472"/>
      <c r="H21" s="472"/>
      <c r="I21" s="472"/>
      <c r="J21" s="473"/>
    </row>
    <row r="22" spans="2:10" ht="15">
      <c r="B22" s="471"/>
      <c r="C22" s="472"/>
      <c r="D22" s="472"/>
      <c r="E22" s="472"/>
      <c r="F22" s="472"/>
      <c r="G22" s="472"/>
      <c r="H22" s="472"/>
      <c r="I22" s="472"/>
      <c r="J22" s="473"/>
    </row>
    <row r="23" spans="2:10" ht="35.25" customHeight="1">
      <c r="B23" s="471"/>
      <c r="C23" s="472"/>
      <c r="D23" s="472"/>
      <c r="E23" s="472"/>
      <c r="F23" s="472"/>
      <c r="G23" s="472"/>
      <c r="H23" s="472"/>
      <c r="I23" s="472"/>
      <c r="J23" s="473"/>
    </row>
    <row r="24" spans="2:10" ht="32.25" customHeight="1">
      <c r="B24" s="471"/>
      <c r="C24" s="472"/>
      <c r="D24" s="472"/>
      <c r="E24" s="472"/>
      <c r="F24" s="472"/>
      <c r="G24" s="472"/>
      <c r="H24" s="472"/>
      <c r="I24" s="472"/>
      <c r="J24" s="473"/>
    </row>
    <row r="25" spans="2:10" ht="36" customHeight="1">
      <c r="B25" s="471"/>
      <c r="C25" s="472"/>
      <c r="D25" s="472"/>
      <c r="E25" s="472"/>
      <c r="F25" s="472"/>
      <c r="G25" s="472"/>
      <c r="H25" s="472"/>
      <c r="I25" s="472"/>
      <c r="J25" s="473"/>
    </row>
    <row r="26" spans="2:10" ht="32.25" customHeight="1">
      <c r="B26" s="471"/>
      <c r="C26" s="472"/>
      <c r="D26" s="472"/>
      <c r="E26" s="472"/>
      <c r="F26" s="472"/>
      <c r="G26" s="472"/>
      <c r="H26" s="472"/>
      <c r="I26" s="472"/>
      <c r="J26" s="473"/>
    </row>
    <row r="27" spans="2:10" ht="35.25" customHeight="1">
      <c r="B27" s="471"/>
      <c r="C27" s="472"/>
      <c r="D27" s="472"/>
      <c r="E27" s="472"/>
      <c r="F27" s="472"/>
      <c r="G27" s="472"/>
      <c r="H27" s="472"/>
      <c r="I27" s="472"/>
      <c r="J27" s="473"/>
    </row>
    <row r="28" spans="2:10" ht="33.75" customHeight="1">
      <c r="B28" s="471"/>
      <c r="C28" s="472"/>
      <c r="D28" s="472"/>
      <c r="E28" s="472"/>
      <c r="F28" s="472"/>
      <c r="G28" s="472"/>
      <c r="H28" s="472"/>
      <c r="I28" s="472"/>
      <c r="J28" s="473"/>
    </row>
    <row r="29" spans="2:10" ht="55.5" customHeight="1">
      <c r="B29" s="471"/>
      <c r="C29" s="472"/>
      <c r="D29" s="472"/>
      <c r="E29" s="472"/>
      <c r="F29" s="472"/>
      <c r="G29" s="472"/>
      <c r="H29" s="472"/>
      <c r="I29" s="472"/>
      <c r="J29" s="473"/>
    </row>
    <row r="30" spans="2:10" ht="21.75" customHeight="1">
      <c r="B30" s="471"/>
      <c r="C30" s="472"/>
      <c r="D30" s="472"/>
      <c r="E30" s="472"/>
      <c r="F30" s="472"/>
      <c r="G30" s="472"/>
      <c r="H30" s="472"/>
      <c r="I30" s="472"/>
      <c r="J30" s="473"/>
    </row>
    <row r="31" spans="2:10" ht="6" customHeight="1" thickBot="1">
      <c r="B31" s="474"/>
      <c r="C31" s="475"/>
      <c r="D31" s="475"/>
      <c r="E31" s="475"/>
      <c r="F31" s="475"/>
      <c r="G31" s="475"/>
      <c r="H31" s="475"/>
      <c r="I31" s="475"/>
      <c r="J31" s="476"/>
    </row>
    <row r="32" ht="12.75" customHeight="1"/>
    <row r="33" spans="1:14" s="18" customFormat="1" ht="15">
      <c r="A33" s="15"/>
      <c r="B33" s="146" t="s">
        <v>133</v>
      </c>
      <c r="C33" s="17"/>
      <c r="D33" s="21"/>
      <c r="E33" s="15"/>
      <c r="G33" s="236"/>
      <c r="H33" s="237"/>
      <c r="I33" s="236"/>
      <c r="J33" s="22" t="s">
        <v>4</v>
      </c>
      <c r="K33" s="15"/>
      <c r="L33" s="2"/>
      <c r="M33" s="15"/>
      <c r="N33" s="21"/>
    </row>
    <row r="34" s="9" customFormat="1" ht="14.25">
      <c r="G34" s="381" t="s">
        <v>266</v>
      </c>
    </row>
    <row r="35" spans="2:13" s="287" customFormat="1" ht="11.25">
      <c r="B35" s="288" t="s">
        <v>306</v>
      </c>
      <c r="M35" s="289"/>
    </row>
    <row r="36" spans="2:24" s="287" customFormat="1" ht="11.25">
      <c r="B36" s="288" t="s">
        <v>224</v>
      </c>
      <c r="K36" s="290"/>
      <c r="L36" s="290"/>
      <c r="N36" s="290"/>
      <c r="O36" s="290"/>
      <c r="P36" s="290"/>
      <c r="Q36" s="290"/>
      <c r="R36" s="290"/>
      <c r="S36" s="290"/>
      <c r="T36" s="290"/>
      <c r="U36" s="290"/>
      <c r="V36" s="290"/>
      <c r="W36" s="290"/>
      <c r="X36" s="290"/>
    </row>
    <row r="37" spans="2:10" ht="21" customHeight="1">
      <c r="B37" s="37" t="s">
        <v>5</v>
      </c>
      <c r="C37" s="9"/>
      <c r="D37" s="9"/>
      <c r="E37" s="9"/>
      <c r="F37" s="9"/>
      <c r="G37" s="9"/>
      <c r="H37" s="9"/>
      <c r="I37" s="9"/>
      <c r="J37" s="9"/>
    </row>
    <row r="38" spans="2:10" ht="5.25" customHeight="1">
      <c r="B38" s="8"/>
      <c r="C38" s="9"/>
      <c r="D38" s="9"/>
      <c r="E38" s="9"/>
      <c r="F38" s="9"/>
      <c r="G38" s="9"/>
      <c r="H38" s="9"/>
      <c r="I38" s="9"/>
      <c r="J38" s="9"/>
    </row>
    <row r="39" spans="2:9" ht="15.75" thickBot="1">
      <c r="B39" s="5" t="s">
        <v>6</v>
      </c>
      <c r="E39" s="39"/>
      <c r="F39" s="39"/>
      <c r="G39" s="39"/>
      <c r="H39" s="39"/>
      <c r="I39" s="39"/>
    </row>
    <row r="40" spans="2:79" s="10" customFormat="1" ht="16.5" thickBot="1" thickTop="1">
      <c r="B40" s="13" t="s">
        <v>7</v>
      </c>
      <c r="C40" s="11"/>
      <c r="D40" s="11"/>
      <c r="E40" s="445"/>
      <c r="F40" s="446"/>
      <c r="G40" s="446"/>
      <c r="H40" s="446"/>
      <c r="I40" s="447"/>
      <c r="J40" s="12"/>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row>
    <row r="41" spans="2:79" s="10" customFormat="1" ht="16.5" thickBot="1" thickTop="1">
      <c r="B41" s="13" t="s">
        <v>8</v>
      </c>
      <c r="C41" s="11"/>
      <c r="D41" s="11"/>
      <c r="E41" s="445"/>
      <c r="F41" s="446"/>
      <c r="G41" s="446"/>
      <c r="H41" s="446"/>
      <c r="I41" s="447"/>
      <c r="J41" s="12"/>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row>
    <row r="42" spans="2:79" s="10" customFormat="1" ht="16.5" thickBot="1" thickTop="1">
      <c r="B42" s="13" t="s">
        <v>9</v>
      </c>
      <c r="C42" s="11"/>
      <c r="D42" s="11"/>
      <c r="E42" s="445"/>
      <c r="F42" s="446"/>
      <c r="G42" s="446"/>
      <c r="H42" s="446"/>
      <c r="I42" s="447"/>
      <c r="J42" s="12"/>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row>
    <row r="43" spans="2:79" s="10" customFormat="1" ht="16.5" thickBot="1" thickTop="1">
      <c r="B43" s="13" t="s">
        <v>10</v>
      </c>
      <c r="C43" s="11"/>
      <c r="D43" s="11"/>
      <c r="E43" s="445"/>
      <c r="F43" s="446"/>
      <c r="G43" s="446"/>
      <c r="H43" s="446"/>
      <c r="I43" s="447"/>
      <c r="J43" s="12"/>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row>
    <row r="44" spans="2:79" s="10" customFormat="1" ht="16.5" thickBot="1" thickTop="1">
      <c r="B44" s="140" t="s">
        <v>134</v>
      </c>
      <c r="C44" s="11"/>
      <c r="D44" s="11"/>
      <c r="E44" s="445"/>
      <c r="F44" s="446"/>
      <c r="G44" s="446"/>
      <c r="H44" s="446"/>
      <c r="I44" s="447"/>
      <c r="J44" s="12"/>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row>
    <row r="45" spans="2:79" s="10" customFormat="1" ht="16.5" thickBot="1" thickTop="1">
      <c r="B45" s="13" t="s">
        <v>11</v>
      </c>
      <c r="C45" s="11"/>
      <c r="D45" s="11"/>
      <c r="E45" s="445"/>
      <c r="F45" s="446"/>
      <c r="G45" s="446"/>
      <c r="H45" s="446"/>
      <c r="I45" s="447"/>
      <c r="J45" s="12"/>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row>
    <row r="46" spans="2:79" s="10" customFormat="1" ht="16.5" thickBot="1" thickTop="1">
      <c r="B46" s="13" t="s">
        <v>12</v>
      </c>
      <c r="C46" s="11"/>
      <c r="D46" s="11"/>
      <c r="E46" s="445"/>
      <c r="F46" s="446"/>
      <c r="G46" s="446"/>
      <c r="H46" s="446"/>
      <c r="I46" s="447"/>
      <c r="J46" s="12"/>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row>
    <row r="47" spans="2:79" s="10" customFormat="1" ht="16.5" thickBot="1" thickTop="1">
      <c r="B47" s="13" t="s">
        <v>13</v>
      </c>
      <c r="C47" s="11"/>
      <c r="D47" s="11"/>
      <c r="E47" s="445"/>
      <c r="F47" s="446"/>
      <c r="G47" s="446"/>
      <c r="H47" s="446"/>
      <c r="I47" s="447"/>
      <c r="J47" s="12"/>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row>
    <row r="48" spans="2:79" s="10" customFormat="1" ht="16.5" customHeight="1" thickBot="1" thickTop="1">
      <c r="B48" s="131" t="s">
        <v>15</v>
      </c>
      <c r="C48" s="132"/>
      <c r="D48" s="132"/>
      <c r="E48" s="238"/>
      <c r="F48" s="238"/>
      <c r="G48" s="238"/>
      <c r="H48" s="238"/>
      <c r="I48" s="238"/>
      <c r="J48" s="133"/>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row>
    <row r="49" spans="2:10" ht="16.5" customHeight="1" thickBot="1" thickTop="1">
      <c r="B49" s="134" t="s">
        <v>16</v>
      </c>
      <c r="C49" s="135"/>
      <c r="D49" s="132"/>
      <c r="E49" s="445"/>
      <c r="F49" s="448"/>
      <c r="G49" s="448"/>
      <c r="H49" s="448"/>
      <c r="I49" s="449"/>
      <c r="J49" s="133"/>
    </row>
    <row r="50" spans="2:10" ht="16.5" customHeight="1" thickBot="1" thickTop="1">
      <c r="B50" s="134" t="s">
        <v>17</v>
      </c>
      <c r="C50" s="135"/>
      <c r="D50" s="132"/>
      <c r="E50" s="445"/>
      <c r="F50" s="446"/>
      <c r="G50" s="446"/>
      <c r="H50" s="446"/>
      <c r="I50" s="447"/>
      <c r="J50" s="133"/>
    </row>
    <row r="51" spans="2:10" ht="16.5" thickBot="1" thickTop="1">
      <c r="B51" s="134" t="s">
        <v>18</v>
      </c>
      <c r="C51" s="135"/>
      <c r="D51" s="132"/>
      <c r="E51" s="445"/>
      <c r="F51" s="448"/>
      <c r="G51" s="448"/>
      <c r="H51" s="448"/>
      <c r="I51" s="449"/>
      <c r="J51" s="133"/>
    </row>
    <row r="52" spans="2:10" ht="16.5" thickBot="1" thickTop="1">
      <c r="B52" s="134" t="s">
        <v>19</v>
      </c>
      <c r="C52" s="135"/>
      <c r="D52" s="132"/>
      <c r="E52" s="445"/>
      <c r="F52" s="446"/>
      <c r="G52" s="446"/>
      <c r="H52" s="446"/>
      <c r="I52" s="447"/>
      <c r="J52" s="133"/>
    </row>
    <row r="53" spans="2:10" ht="16.5" thickBot="1" thickTop="1">
      <c r="B53" s="134" t="s">
        <v>20</v>
      </c>
      <c r="C53" s="135"/>
      <c r="D53" s="135"/>
      <c r="E53" s="445"/>
      <c r="F53" s="446"/>
      <c r="G53" s="446"/>
      <c r="H53" s="446"/>
      <c r="I53" s="447"/>
      <c r="J53" s="133"/>
    </row>
    <row r="54" spans="2:10" ht="27" customHeight="1" thickBot="1" thickTop="1">
      <c r="B54" s="444" t="s">
        <v>311</v>
      </c>
      <c r="C54" s="3"/>
      <c r="E54" s="239"/>
      <c r="F54" s="239"/>
      <c r="G54" s="239"/>
      <c r="H54" s="239"/>
      <c r="I54" s="239"/>
      <c r="J54" s="133"/>
    </row>
    <row r="55" spans="2:9" ht="15.75" customHeight="1" thickBot="1" thickTop="1">
      <c r="B55" s="8" t="s">
        <v>21</v>
      </c>
      <c r="C55" s="1"/>
      <c r="E55" s="454"/>
      <c r="F55" s="446"/>
      <c r="G55" s="446"/>
      <c r="H55" s="446"/>
      <c r="I55" s="447"/>
    </row>
    <row r="56" spans="2:9" ht="15.75" customHeight="1" thickBot="1" thickTop="1">
      <c r="B56" s="8" t="s">
        <v>22</v>
      </c>
      <c r="E56" s="455"/>
      <c r="F56" s="456"/>
      <c r="G56" s="456"/>
      <c r="H56" s="456"/>
      <c r="I56" s="457"/>
    </row>
    <row r="57" spans="2:9" ht="15.75" customHeight="1" thickBot="1" thickTop="1">
      <c r="B57" s="8" t="s">
        <v>23</v>
      </c>
      <c r="E57" s="458"/>
      <c r="F57" s="456"/>
      <c r="G57" s="456"/>
      <c r="H57" s="456"/>
      <c r="I57" s="457"/>
    </row>
    <row r="58" ht="9.75" customHeight="1" thickBot="1" thickTop="1"/>
    <row r="59" ht="13.5" customHeight="1" thickBot="1" thickTop="1">
      <c r="B59" s="14" t="s">
        <v>24</v>
      </c>
    </row>
    <row r="60" ht="15.75" thickTop="1">
      <c r="B60" s="8" t="s">
        <v>25</v>
      </c>
    </row>
    <row r="61" ht="10.5" customHeight="1"/>
    <row r="62" spans="2:9" ht="15">
      <c r="B62" s="8" t="s">
        <v>26</v>
      </c>
      <c r="C62" s="240"/>
      <c r="E62" s="8" t="s">
        <v>27</v>
      </c>
      <c r="F62" s="1"/>
      <c r="G62" s="242"/>
      <c r="H62" s="41"/>
      <c r="I62" s="41"/>
    </row>
    <row r="63" spans="3:9" ht="9.75" customHeight="1">
      <c r="C63" s="241"/>
      <c r="G63" s="241"/>
      <c r="H63" s="41"/>
      <c r="I63" s="41"/>
    </row>
    <row r="64" spans="2:79" s="8" customFormat="1" ht="15">
      <c r="B64" s="8" t="s">
        <v>28</v>
      </c>
      <c r="C64" s="240"/>
      <c r="E64" s="8" t="s">
        <v>29</v>
      </c>
      <c r="G64" s="242"/>
      <c r="H64" s="41"/>
      <c r="I64" s="4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row>
    <row r="65" spans="7:79" s="8" customFormat="1" ht="9.75" customHeight="1">
      <c r="G65" s="241"/>
      <c r="H65" s="41"/>
      <c r="I65" s="4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row>
    <row r="66" spans="5:79" s="8" customFormat="1" ht="15">
      <c r="E66" s="8" t="s">
        <v>30</v>
      </c>
      <c r="G66" s="242"/>
      <c r="H66" s="41"/>
      <c r="I66" s="4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row>
    <row r="67" spans="7:79" s="8" customFormat="1" ht="9.75" customHeight="1">
      <c r="G67" s="243"/>
      <c r="H67" s="41"/>
      <c r="I67" s="4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row>
    <row r="68" spans="9:79" s="8" customFormat="1" ht="12" customHeight="1">
      <c r="I68" s="2"/>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row>
    <row r="69" spans="1:14" s="18" customFormat="1" ht="15" customHeight="1">
      <c r="A69" s="15"/>
      <c r="B69" s="38" t="s">
        <v>32</v>
      </c>
      <c r="C69" s="17"/>
      <c r="D69" s="20"/>
      <c r="E69" s="20"/>
      <c r="F69" s="20"/>
      <c r="G69" s="20"/>
      <c r="H69" s="20"/>
      <c r="I69" s="20"/>
      <c r="J69" s="20"/>
      <c r="K69" s="20"/>
      <c r="L69" s="2"/>
      <c r="M69" s="20"/>
      <c r="N69" s="23"/>
    </row>
    <row r="70" spans="1:14" s="18" customFormat="1" ht="12" customHeight="1">
      <c r="A70" s="15"/>
      <c r="B70" s="16"/>
      <c r="C70" s="16"/>
      <c r="D70" s="15"/>
      <c r="E70" s="15"/>
      <c r="F70" s="15"/>
      <c r="G70" s="16"/>
      <c r="H70" s="146" t="s">
        <v>211</v>
      </c>
      <c r="I70" s="270"/>
      <c r="J70" s="270"/>
      <c r="K70" s="25"/>
      <c r="L70" s="15"/>
      <c r="M70" s="15"/>
      <c r="N70" s="15"/>
    </row>
    <row r="71" spans="1:14" s="18" customFormat="1" ht="15">
      <c r="A71" s="15"/>
      <c r="B71" s="24" t="s">
        <v>267</v>
      </c>
      <c r="C71" s="24"/>
      <c r="D71" s="21"/>
      <c r="E71" s="15"/>
      <c r="F71" s="21"/>
      <c r="H71" s="301" t="s">
        <v>319</v>
      </c>
      <c r="I71" s="148"/>
      <c r="J71" s="293"/>
      <c r="K71" s="15"/>
      <c r="L71" s="2"/>
      <c r="M71" s="15"/>
      <c r="N71" s="21"/>
    </row>
    <row r="72" spans="1:14" s="18" customFormat="1" ht="34.5" customHeight="1">
      <c r="A72" s="15"/>
      <c r="B72" s="17"/>
      <c r="C72" s="17"/>
      <c r="D72" s="44" t="s">
        <v>33</v>
      </c>
      <c r="E72" s="44" t="s">
        <v>34</v>
      </c>
      <c r="F72" s="44" t="s">
        <v>35</v>
      </c>
      <c r="H72" s="44" t="s">
        <v>33</v>
      </c>
      <c r="I72" s="44" t="s">
        <v>34</v>
      </c>
      <c r="J72" s="44" t="s">
        <v>35</v>
      </c>
      <c r="K72" s="15"/>
      <c r="L72" s="2"/>
      <c r="M72" s="15"/>
      <c r="N72" s="15"/>
    </row>
    <row r="73" spans="1:14" s="18" customFormat="1" ht="15.75" customHeight="1">
      <c r="A73" s="15"/>
      <c r="B73" s="17" t="s">
        <v>36</v>
      </c>
      <c r="C73" s="17"/>
      <c r="D73" s="244"/>
      <c r="E73" s="245"/>
      <c r="F73" s="246"/>
      <c r="H73" s="249"/>
      <c r="I73" s="249"/>
      <c r="J73" s="249"/>
      <c r="L73" s="21"/>
      <c r="M73" s="15"/>
      <c r="N73" s="21"/>
    </row>
    <row r="74" spans="1:14" s="18" customFormat="1" ht="15">
      <c r="A74" s="15"/>
      <c r="B74" s="17" t="s">
        <v>37</v>
      </c>
      <c r="C74" s="17"/>
      <c r="D74" s="247"/>
      <c r="E74" s="248"/>
      <c r="F74" s="249"/>
      <c r="H74" s="249"/>
      <c r="I74" s="249"/>
      <c r="J74" s="249"/>
      <c r="K74" s="15"/>
      <c r="L74" s="21"/>
      <c r="M74" s="15"/>
      <c r="N74" s="21"/>
    </row>
    <row r="75" spans="1:14" s="18" customFormat="1" ht="15">
      <c r="A75" s="15"/>
      <c r="B75" s="17" t="s">
        <v>38</v>
      </c>
      <c r="C75" s="17"/>
      <c r="D75" s="247"/>
      <c r="E75" s="248"/>
      <c r="F75" s="249"/>
      <c r="H75" s="249"/>
      <c r="I75" s="249"/>
      <c r="J75" s="249"/>
      <c r="K75" s="17"/>
      <c r="L75" s="21"/>
      <c r="M75" s="15"/>
      <c r="N75" s="21"/>
    </row>
    <row r="76" spans="1:14" s="18" customFormat="1" ht="15">
      <c r="A76" s="15"/>
      <c r="B76" s="17" t="s">
        <v>39</v>
      </c>
      <c r="C76" s="17"/>
      <c r="D76" s="247"/>
      <c r="E76" s="248"/>
      <c r="F76" s="249"/>
      <c r="H76" s="249"/>
      <c r="I76" s="249"/>
      <c r="J76" s="249"/>
      <c r="K76" s="17"/>
      <c r="L76" s="21"/>
      <c r="M76" s="15"/>
      <c r="N76" s="21"/>
    </row>
    <row r="77" spans="1:14" s="18" customFormat="1" ht="15">
      <c r="A77" s="15"/>
      <c r="B77" s="17" t="s">
        <v>40</v>
      </c>
      <c r="C77" s="17"/>
      <c r="D77" s="248"/>
      <c r="E77" s="248"/>
      <c r="F77" s="248"/>
      <c r="H77" s="249"/>
      <c r="I77" s="249"/>
      <c r="J77" s="249"/>
      <c r="K77" s="17"/>
      <c r="L77" s="21"/>
      <c r="M77" s="15"/>
      <c r="N77" s="21"/>
    </row>
    <row r="78" spans="1:14" s="18" customFormat="1" ht="15">
      <c r="A78" s="15"/>
      <c r="B78" s="17"/>
      <c r="C78" s="17"/>
      <c r="D78" s="17"/>
      <c r="E78" s="17"/>
      <c r="F78" s="17"/>
      <c r="G78" s="17"/>
      <c r="K78" s="17"/>
      <c r="L78" s="21"/>
      <c r="M78" s="15"/>
      <c r="N78" s="21"/>
    </row>
    <row r="79" spans="1:13" s="18" customFormat="1" ht="15">
      <c r="A79" s="15"/>
      <c r="B79" s="291" t="s">
        <v>273</v>
      </c>
      <c r="C79" s="292"/>
      <c r="D79" s="21"/>
      <c r="E79" s="15"/>
      <c r="F79" s="388"/>
      <c r="I79" s="15"/>
      <c r="J79" s="388"/>
      <c r="K79" s="21"/>
      <c r="L79" s="15"/>
      <c r="M79" s="21"/>
    </row>
    <row r="80" spans="2:10" ht="26.25" customHeight="1">
      <c r="B80" s="5" t="s">
        <v>41</v>
      </c>
      <c r="C80" s="8"/>
      <c r="D80" s="8"/>
      <c r="H80" s="1"/>
      <c r="I80" s="1"/>
      <c r="J80" s="1"/>
    </row>
    <row r="81" spans="2:10" ht="15">
      <c r="B81" s="5"/>
      <c r="C81" s="8"/>
      <c r="D81" s="8"/>
      <c r="G81" s="8"/>
      <c r="H81" s="1"/>
      <c r="I81" s="1"/>
      <c r="J81" s="1"/>
    </row>
    <row r="82" spans="2:12" ht="15.75" thickBot="1">
      <c r="B82" s="8" t="s">
        <v>42</v>
      </c>
      <c r="C82" s="1"/>
      <c r="D82" s="250"/>
      <c r="F82" s="42"/>
      <c r="G82" s="42"/>
      <c r="H82" s="45"/>
      <c r="I82" s="45"/>
      <c r="J82" s="45"/>
      <c r="K82" s="45"/>
      <c r="L82" s="45"/>
    </row>
    <row r="83" spans="2:12" ht="15.75" thickBot="1">
      <c r="B83" s="8" t="s">
        <v>43</v>
      </c>
      <c r="C83" s="1"/>
      <c r="D83" s="250"/>
      <c r="F83" s="42"/>
      <c r="G83" s="42"/>
      <c r="H83" s="42"/>
      <c r="I83" s="45"/>
      <c r="J83" s="46"/>
      <c r="K83" s="45"/>
      <c r="L83" s="45"/>
    </row>
    <row r="84" spans="2:10" ht="15.75" thickBot="1">
      <c r="B84" s="8" t="s">
        <v>44</v>
      </c>
      <c r="C84" s="1"/>
      <c r="D84" s="250"/>
      <c r="F84" s="47"/>
      <c r="G84" s="47"/>
      <c r="H84" s="8"/>
      <c r="I84" s="1"/>
      <c r="J84" s="39"/>
    </row>
    <row r="85" spans="2:10" ht="15">
      <c r="B85" s="8"/>
      <c r="C85" s="1"/>
      <c r="D85" s="47"/>
      <c r="F85" s="47"/>
      <c r="G85" s="47"/>
      <c r="H85" s="8"/>
      <c r="I85" s="1"/>
      <c r="J85" s="39"/>
    </row>
    <row r="86" spans="2:10" ht="15.75" thickBot="1">
      <c r="B86" s="5" t="s">
        <v>45</v>
      </c>
      <c r="C86" s="8"/>
      <c r="D86" s="8"/>
      <c r="F86" s="1"/>
      <c r="G86" s="250"/>
      <c r="H86" s="76"/>
      <c r="I86" s="1"/>
      <c r="J86" s="1"/>
    </row>
    <row r="87" spans="2:10" ht="15.75" thickBot="1">
      <c r="B87" s="5" t="s">
        <v>46</v>
      </c>
      <c r="C87" s="8"/>
      <c r="D87" s="8"/>
      <c r="F87" s="1"/>
      <c r="G87" s="250"/>
      <c r="H87" s="1"/>
      <c r="I87" s="1"/>
      <c r="J87" s="1"/>
    </row>
    <row r="88" spans="2:10" ht="15">
      <c r="B88" s="77" t="s">
        <v>47</v>
      </c>
      <c r="C88" s="8"/>
      <c r="D88" s="8"/>
      <c r="F88" s="1"/>
      <c r="G88" s="251"/>
      <c r="H88" s="1"/>
      <c r="I88" s="1"/>
      <c r="J88" s="1"/>
    </row>
    <row r="89" spans="2:10" ht="12.75" customHeight="1">
      <c r="B89" s="77"/>
      <c r="C89" s="8"/>
      <c r="D89" s="8"/>
      <c r="F89" s="1"/>
      <c r="G89" s="251"/>
      <c r="H89" s="1"/>
      <c r="I89" s="1"/>
      <c r="J89" s="1"/>
    </row>
    <row r="90" spans="2:10" ht="17.25" customHeight="1">
      <c r="B90" s="38" t="s">
        <v>48</v>
      </c>
      <c r="C90" s="8"/>
      <c r="D90" s="8"/>
      <c r="E90" s="8"/>
      <c r="F90" s="8"/>
      <c r="I90" s="1"/>
      <c r="J90" s="40"/>
    </row>
    <row r="91" spans="2:10" ht="17.25" customHeight="1">
      <c r="B91" s="38"/>
      <c r="C91" s="8"/>
      <c r="D91" s="8"/>
      <c r="E91" s="8"/>
      <c r="F91" s="8"/>
      <c r="I91" s="1"/>
      <c r="J91" s="40"/>
    </row>
    <row r="92" spans="2:10" ht="15" customHeight="1" thickBot="1">
      <c r="B92" s="5" t="s">
        <v>49</v>
      </c>
      <c r="C92" s="8"/>
      <c r="D92" s="8"/>
      <c r="F92" s="250"/>
      <c r="G92" s="294" t="s">
        <v>212</v>
      </c>
      <c r="I92" s="1"/>
      <c r="J92" s="1"/>
    </row>
    <row r="93" spans="2:10" ht="15.75" customHeight="1">
      <c r="B93" s="8" t="s">
        <v>50</v>
      </c>
      <c r="D93" s="8"/>
      <c r="E93" s="8"/>
      <c r="F93" s="8"/>
      <c r="I93" s="1"/>
      <c r="J93" s="1"/>
    </row>
    <row r="94" spans="2:10" ht="15" customHeight="1" thickBot="1">
      <c r="B94" s="295" t="s">
        <v>186</v>
      </c>
      <c r="C94" s="286"/>
      <c r="D94" s="296"/>
      <c r="E94" s="296"/>
      <c r="F94" s="8"/>
      <c r="G94" s="250"/>
      <c r="I94" s="1"/>
      <c r="J94" s="1"/>
    </row>
    <row r="95" spans="2:10" ht="4.5" customHeight="1">
      <c r="B95" s="8"/>
      <c r="C95" s="8"/>
      <c r="D95" s="8"/>
      <c r="E95" s="8"/>
      <c r="F95" s="8"/>
      <c r="G95" s="252"/>
      <c r="I95" s="1"/>
      <c r="J95" s="1"/>
    </row>
    <row r="96" spans="2:10" ht="14.25" customHeight="1" thickBot="1">
      <c r="B96" s="295" t="s">
        <v>187</v>
      </c>
      <c r="C96" s="286"/>
      <c r="D96" s="296"/>
      <c r="E96" s="296"/>
      <c r="F96" s="8"/>
      <c r="G96" s="250"/>
      <c r="H96" s="75"/>
      <c r="I96" s="1"/>
      <c r="J96" s="1"/>
    </row>
    <row r="97" spans="2:9" ht="17.25" customHeight="1">
      <c r="B97" s="42" t="s">
        <v>51</v>
      </c>
      <c r="C97" s="1"/>
      <c r="D97" s="8"/>
      <c r="I97" s="1"/>
    </row>
    <row r="98" spans="2:9" ht="12" customHeight="1">
      <c r="B98" s="42" t="s">
        <v>52</v>
      </c>
      <c r="C98" s="1"/>
      <c r="D98" s="8"/>
      <c r="I98" s="1"/>
    </row>
    <row r="99" spans="2:9" ht="12" customHeight="1">
      <c r="B99" s="42" t="s">
        <v>53</v>
      </c>
      <c r="C99" s="1"/>
      <c r="D99" s="8"/>
      <c r="I99" s="1"/>
    </row>
    <row r="100" spans="2:9" ht="12" customHeight="1">
      <c r="B100" s="42"/>
      <c r="C100" s="1"/>
      <c r="D100" s="8"/>
      <c r="I100" s="1"/>
    </row>
    <row r="101" spans="2:10" ht="17.25">
      <c r="B101" s="38" t="s">
        <v>188</v>
      </c>
      <c r="C101" s="8"/>
      <c r="D101" s="1"/>
      <c r="E101" s="8"/>
      <c r="F101" s="8"/>
      <c r="I101" s="8"/>
      <c r="J101" s="8"/>
    </row>
    <row r="102" spans="2:10" ht="9.75" customHeight="1">
      <c r="B102" s="38"/>
      <c r="C102" s="8"/>
      <c r="D102" s="1"/>
      <c r="E102" s="8"/>
      <c r="F102" s="8"/>
      <c r="I102" s="8"/>
      <c r="J102" s="8"/>
    </row>
    <row r="103" spans="1:15" s="145" customFormat="1" ht="15">
      <c r="A103" s="141"/>
      <c r="B103" s="147" t="s">
        <v>213</v>
      </c>
      <c r="C103" s="256"/>
      <c r="D103" s="143"/>
      <c r="E103" s="141"/>
      <c r="F103" s="144"/>
      <c r="G103" s="144"/>
      <c r="H103" s="141"/>
      <c r="I103" s="141"/>
      <c r="J103" s="141"/>
      <c r="K103" s="142"/>
      <c r="L103" s="143"/>
      <c r="M103" s="141"/>
      <c r="N103" s="143"/>
      <c r="O103" s="141"/>
    </row>
    <row r="104" spans="1:15" s="145" customFormat="1" ht="15">
      <c r="A104" s="141"/>
      <c r="B104" s="153" t="s">
        <v>214</v>
      </c>
      <c r="C104" s="256"/>
      <c r="D104" s="143"/>
      <c r="E104" s="141"/>
      <c r="F104" s="144"/>
      <c r="G104" s="144"/>
      <c r="H104" s="141"/>
      <c r="I104" s="141"/>
      <c r="J104" s="141"/>
      <c r="K104" s="142"/>
      <c r="L104" s="143"/>
      <c r="M104" s="141"/>
      <c r="N104" s="143"/>
      <c r="O104" s="141"/>
    </row>
    <row r="105" spans="1:15" s="145" customFormat="1" ht="7.5" customHeight="1">
      <c r="A105" s="141"/>
      <c r="B105" s="148"/>
      <c r="C105" s="256"/>
      <c r="D105" s="143"/>
      <c r="E105" s="141"/>
      <c r="F105" s="144"/>
      <c r="G105" s="144"/>
      <c r="H105" s="141"/>
      <c r="I105" s="141"/>
      <c r="J105" s="141"/>
      <c r="K105" s="142"/>
      <c r="L105" s="143"/>
      <c r="M105" s="141"/>
      <c r="N105" s="143"/>
      <c r="O105" s="141"/>
    </row>
    <row r="106" spans="1:15" s="145" customFormat="1" ht="15">
      <c r="A106" s="141"/>
      <c r="B106" s="142"/>
      <c r="C106" s="253"/>
      <c r="D106" s="143" t="s">
        <v>54</v>
      </c>
      <c r="E106" s="141"/>
      <c r="F106" s="144"/>
      <c r="G106" s="144"/>
      <c r="H106" s="141"/>
      <c r="I106" s="141"/>
      <c r="J106" s="141"/>
      <c r="K106" s="142"/>
      <c r="L106" s="143"/>
      <c r="M106" s="141"/>
      <c r="N106" s="143"/>
      <c r="O106" s="141"/>
    </row>
    <row r="107" spans="1:15" s="145" customFormat="1" ht="8.25" customHeight="1">
      <c r="A107" s="141"/>
      <c r="B107" s="142"/>
      <c r="C107" s="256"/>
      <c r="D107" s="143"/>
      <c r="E107" s="141"/>
      <c r="F107" s="144"/>
      <c r="G107" s="144"/>
      <c r="H107" s="141"/>
      <c r="I107" s="141"/>
      <c r="J107" s="141"/>
      <c r="K107" s="142"/>
      <c r="L107" s="143"/>
      <c r="M107" s="141"/>
      <c r="N107" s="143"/>
      <c r="O107" s="141"/>
    </row>
    <row r="108" spans="1:15" s="145" customFormat="1" ht="15">
      <c r="A108" s="141"/>
      <c r="B108" s="142"/>
      <c r="C108" s="253"/>
      <c r="D108" s="143" t="s">
        <v>55</v>
      </c>
      <c r="E108" s="141"/>
      <c r="F108" s="144"/>
      <c r="G108" s="144"/>
      <c r="H108" s="141"/>
      <c r="I108" s="141"/>
      <c r="J108" s="141"/>
      <c r="K108" s="142"/>
      <c r="L108" s="143"/>
      <c r="M108" s="141"/>
      <c r="N108" s="143"/>
      <c r="O108" s="141"/>
    </row>
    <row r="109" spans="1:15" s="145" customFormat="1" ht="10.5" customHeight="1">
      <c r="A109" s="141"/>
      <c r="B109" s="142"/>
      <c r="C109" s="143"/>
      <c r="D109" s="143"/>
      <c r="E109" s="141"/>
      <c r="F109" s="144"/>
      <c r="G109" s="144"/>
      <c r="H109" s="141"/>
      <c r="I109" s="141"/>
      <c r="J109" s="141"/>
      <c r="K109" s="142"/>
      <c r="L109" s="143"/>
      <c r="M109" s="141"/>
      <c r="N109" s="143"/>
      <c r="O109" s="141"/>
    </row>
    <row r="110" spans="1:15" s="18" customFormat="1" ht="17.25">
      <c r="A110" s="15"/>
      <c r="B110" s="38" t="s">
        <v>189</v>
      </c>
      <c r="C110" s="8"/>
      <c r="D110" s="8"/>
      <c r="E110" s="15"/>
      <c r="F110" s="8"/>
      <c r="G110" s="8"/>
      <c r="H110" s="15"/>
      <c r="I110" s="15"/>
      <c r="J110" s="15"/>
      <c r="K110" s="17"/>
      <c r="L110" s="21"/>
      <c r="M110" s="15"/>
      <c r="N110" s="21"/>
      <c r="O110" s="15"/>
    </row>
    <row r="111" spans="1:15" s="18" customFormat="1" ht="10.5" customHeight="1">
      <c r="A111" s="15"/>
      <c r="B111" s="26"/>
      <c r="C111" s="8"/>
      <c r="D111" s="8"/>
      <c r="E111" s="15"/>
      <c r="F111" s="8"/>
      <c r="G111" s="8"/>
      <c r="H111" s="15"/>
      <c r="I111" s="15"/>
      <c r="J111" s="15"/>
      <c r="K111" s="17"/>
      <c r="L111" s="21"/>
      <c r="M111" s="15"/>
      <c r="N111" s="21"/>
      <c r="O111" s="15"/>
    </row>
    <row r="112" spans="1:15" s="18" customFormat="1" ht="14.25" customHeight="1">
      <c r="A112" s="15"/>
      <c r="B112" s="24" t="s">
        <v>56</v>
      </c>
      <c r="C112" s="17"/>
      <c r="D112" s="21"/>
      <c r="E112" s="15"/>
      <c r="F112" s="8"/>
      <c r="G112" s="8"/>
      <c r="H112" s="15"/>
      <c r="I112" s="15"/>
      <c r="J112" s="15"/>
      <c r="K112" s="17"/>
      <c r="L112" s="21"/>
      <c r="M112" s="15"/>
      <c r="N112" s="21"/>
      <c r="O112" s="15"/>
    </row>
    <row r="113" spans="1:15" s="18" customFormat="1" ht="15">
      <c r="A113" s="15"/>
      <c r="B113" s="17"/>
      <c r="C113" s="253"/>
      <c r="D113" s="21" t="s">
        <v>57</v>
      </c>
      <c r="E113" s="15"/>
      <c r="F113" s="8"/>
      <c r="G113" s="8"/>
      <c r="H113" s="15"/>
      <c r="I113" s="15"/>
      <c r="J113" s="15"/>
      <c r="K113" s="17"/>
      <c r="L113" s="21"/>
      <c r="M113" s="15"/>
      <c r="N113" s="21"/>
      <c r="O113" s="15"/>
    </row>
    <row r="114" spans="1:15" s="18" customFormat="1" ht="8.25" customHeight="1">
      <c r="A114" s="15"/>
      <c r="B114" s="17"/>
      <c r="C114" s="254"/>
      <c r="D114" s="21"/>
      <c r="E114" s="15"/>
      <c r="F114" s="8"/>
      <c r="G114" s="8"/>
      <c r="H114" s="15"/>
      <c r="I114" s="15"/>
      <c r="J114" s="15"/>
      <c r="K114" s="17"/>
      <c r="L114" s="21"/>
      <c r="M114" s="15"/>
      <c r="N114" s="21"/>
      <c r="O114" s="15"/>
    </row>
    <row r="115" spans="1:15" s="18" customFormat="1" ht="15">
      <c r="A115" s="15"/>
      <c r="B115" s="17"/>
      <c r="C115" s="253"/>
      <c r="D115" s="21" t="s">
        <v>58</v>
      </c>
      <c r="E115" s="15"/>
      <c r="F115" s="8"/>
      <c r="G115" s="8"/>
      <c r="H115" s="15"/>
      <c r="I115" s="15"/>
      <c r="J115" s="15"/>
      <c r="K115" s="17"/>
      <c r="L115" s="21"/>
      <c r="M115" s="15"/>
      <c r="N115" s="21"/>
      <c r="O115" s="15"/>
    </row>
    <row r="116" spans="1:15" s="18" customFormat="1" ht="11.25" customHeight="1" thickBot="1">
      <c r="A116" s="15"/>
      <c r="B116" s="21"/>
      <c r="C116" s="21"/>
      <c r="D116" s="21"/>
      <c r="E116" s="15"/>
      <c r="F116" s="8"/>
      <c r="G116" s="8"/>
      <c r="H116" s="15"/>
      <c r="I116" s="15"/>
      <c r="J116" s="15"/>
      <c r="K116" s="17"/>
      <c r="L116" s="21"/>
      <c r="M116" s="15"/>
      <c r="N116" s="21"/>
      <c r="O116" s="15"/>
    </row>
    <row r="117" spans="1:12" ht="18" thickBot="1">
      <c r="A117" s="49"/>
      <c r="B117" s="50" t="s">
        <v>190</v>
      </c>
      <c r="C117" s="51"/>
      <c r="D117" s="51"/>
      <c r="E117" s="51"/>
      <c r="F117" s="52"/>
      <c r="G117" s="51"/>
      <c r="H117" s="51"/>
      <c r="I117" s="51"/>
      <c r="J117" s="180"/>
      <c r="K117" s="21"/>
      <c r="L117" s="21"/>
    </row>
    <row r="118" spans="1:12" ht="9" customHeight="1" thickBot="1">
      <c r="A118" s="70"/>
      <c r="B118" s="71"/>
      <c r="C118" s="72"/>
      <c r="D118" s="72"/>
      <c r="E118" s="72"/>
      <c r="F118" s="73"/>
      <c r="G118" s="72"/>
      <c r="H118" s="72"/>
      <c r="I118" s="72"/>
      <c r="J118" s="181"/>
      <c r="K118" s="21"/>
      <c r="L118" s="21"/>
    </row>
    <row r="119" spans="1:12" ht="15.75" thickBot="1">
      <c r="A119" s="53"/>
      <c r="B119" s="69" t="s">
        <v>59</v>
      </c>
      <c r="C119" s="54"/>
      <c r="D119" s="54"/>
      <c r="E119" s="54"/>
      <c r="F119" s="55"/>
      <c r="G119" s="54"/>
      <c r="H119" s="54"/>
      <c r="I119" s="54"/>
      <c r="J119" s="182"/>
      <c r="K119" s="21"/>
      <c r="L119" s="21"/>
    </row>
    <row r="120" spans="1:12" ht="7.5" customHeight="1" thickBot="1">
      <c r="A120" s="53"/>
      <c r="B120" s="57"/>
      <c r="C120" s="54"/>
      <c r="D120" s="54"/>
      <c r="E120" s="54"/>
      <c r="F120" s="54"/>
      <c r="G120" s="54"/>
      <c r="H120" s="54"/>
      <c r="I120" s="54"/>
      <c r="J120" s="182"/>
      <c r="K120" s="21"/>
      <c r="L120" s="21"/>
    </row>
    <row r="121" spans="1:12" ht="21" customHeight="1" thickBot="1">
      <c r="A121" s="68"/>
      <c r="B121" s="162" t="s">
        <v>143</v>
      </c>
      <c r="C121" s="162"/>
      <c r="D121" s="162"/>
      <c r="E121" s="162"/>
      <c r="F121" s="162"/>
      <c r="G121" s="162"/>
      <c r="H121" s="162"/>
      <c r="I121" s="54"/>
      <c r="J121" s="182"/>
      <c r="K121" s="21"/>
      <c r="L121" s="21"/>
    </row>
    <row r="122" spans="1:12" ht="18.75" customHeight="1" thickBot="1">
      <c r="A122" s="53"/>
      <c r="B122" s="162" t="s">
        <v>144</v>
      </c>
      <c r="C122" s="162"/>
      <c r="D122" s="162"/>
      <c r="E122" s="162"/>
      <c r="F122" s="58"/>
      <c r="G122" s="58"/>
      <c r="H122" s="58"/>
      <c r="I122" s="58"/>
      <c r="J122" s="56"/>
      <c r="K122" s="21"/>
      <c r="L122" s="21"/>
    </row>
    <row r="123" spans="1:12" ht="24.75" customHeight="1" hidden="1" thickBot="1">
      <c r="A123" s="53"/>
      <c r="B123" s="152" t="s">
        <v>225</v>
      </c>
      <c r="C123" s="297"/>
      <c r="D123" s="297"/>
      <c r="E123" s="59"/>
      <c r="F123" s="59"/>
      <c r="G123" s="54"/>
      <c r="I123" s="67"/>
      <c r="J123" s="183" t="s">
        <v>142</v>
      </c>
      <c r="K123" s="21"/>
      <c r="L123" s="21"/>
    </row>
    <row r="124" spans="1:12" ht="14.25" customHeight="1" hidden="1" thickBot="1">
      <c r="A124" s="53"/>
      <c r="B124" s="271" t="s">
        <v>282</v>
      </c>
      <c r="C124" s="59"/>
      <c r="D124" s="59"/>
      <c r="E124" s="59"/>
      <c r="F124" s="59"/>
      <c r="G124" s="54"/>
      <c r="I124" s="60"/>
      <c r="J124" s="183"/>
      <c r="K124" s="21"/>
      <c r="L124" s="21"/>
    </row>
    <row r="125" spans="1:12" ht="20.25" customHeight="1" thickBot="1">
      <c r="A125" s="53"/>
      <c r="B125" s="152" t="s">
        <v>226</v>
      </c>
      <c r="C125" s="59"/>
      <c r="D125" s="59"/>
      <c r="E125" s="59"/>
      <c r="F125" s="297"/>
      <c r="G125" s="298"/>
      <c r="H125" s="151"/>
      <c r="I125" s="67">
        <f>'Anhang II_Betreuungstunden'!CW84</f>
        <v>0</v>
      </c>
      <c r="J125" s="183" t="s">
        <v>142</v>
      </c>
      <c r="K125" s="21"/>
      <c r="L125" s="21"/>
    </row>
    <row r="126" spans="1:12" ht="15">
      <c r="A126" s="156"/>
      <c r="B126" s="299" t="s">
        <v>227</v>
      </c>
      <c r="C126" s="157"/>
      <c r="D126" s="157"/>
      <c r="E126" s="157"/>
      <c r="F126" s="157"/>
      <c r="G126" s="158"/>
      <c r="H126" s="159"/>
      <c r="I126" s="160"/>
      <c r="J126" s="184"/>
      <c r="K126" s="21"/>
      <c r="L126" s="21"/>
    </row>
    <row r="127" spans="1:12" s="161" customFormat="1" ht="7.5" customHeight="1" thickBot="1">
      <c r="A127" s="185"/>
      <c r="B127" s="175"/>
      <c r="C127" s="176"/>
      <c r="D127" s="176"/>
      <c r="E127" s="176"/>
      <c r="F127" s="176"/>
      <c r="G127" s="177"/>
      <c r="H127" s="178"/>
      <c r="I127" s="179"/>
      <c r="J127" s="186"/>
      <c r="K127" s="21"/>
      <c r="L127" s="21"/>
    </row>
    <row r="128" spans="1:12" s="48" customFormat="1" ht="19.5" customHeight="1" thickBot="1">
      <c r="A128" s="66"/>
      <c r="B128" s="163" t="s">
        <v>60</v>
      </c>
      <c r="C128" s="164"/>
      <c r="D128" s="164"/>
      <c r="E128" s="164"/>
      <c r="F128" s="164"/>
      <c r="G128" s="164"/>
      <c r="H128" s="164"/>
      <c r="I128" s="174">
        <v>0.837</v>
      </c>
      <c r="J128" s="188"/>
      <c r="K128" s="21"/>
      <c r="L128" s="21"/>
    </row>
    <row r="129" spans="1:12" s="48" customFormat="1" ht="13.5" customHeight="1" thickBot="1">
      <c r="A129" s="66"/>
      <c r="B129" s="167" t="s">
        <v>184</v>
      </c>
      <c r="C129" s="164"/>
      <c r="D129" s="164"/>
      <c r="E129" s="164"/>
      <c r="F129" s="164"/>
      <c r="G129" s="164"/>
      <c r="H129" s="164"/>
      <c r="I129" s="164"/>
      <c r="J129" s="189"/>
      <c r="K129" s="21"/>
      <c r="L129" s="21"/>
    </row>
    <row r="130" spans="1:12" s="48" customFormat="1" ht="14.25" customHeight="1">
      <c r="A130" s="190"/>
      <c r="B130" s="165"/>
      <c r="C130" s="164"/>
      <c r="D130" s="164"/>
      <c r="E130" s="164"/>
      <c r="F130" s="164"/>
      <c r="G130" s="164"/>
      <c r="H130" s="164"/>
      <c r="I130" s="164"/>
      <c r="J130" s="191"/>
      <c r="K130" s="21"/>
      <c r="L130" s="21"/>
    </row>
    <row r="131" spans="1:12" s="138" customFormat="1" ht="14.25" customHeight="1">
      <c r="A131" s="192"/>
      <c r="B131" s="172" t="s">
        <v>124</v>
      </c>
      <c r="C131" s="168"/>
      <c r="D131" s="168"/>
      <c r="E131" s="168"/>
      <c r="F131" s="168"/>
      <c r="G131" s="167"/>
      <c r="H131" s="169"/>
      <c r="I131" s="174">
        <f>'Anhang II_Betreuungstunden'!CX85</f>
        <v>0</v>
      </c>
      <c r="J131" s="193"/>
      <c r="K131" s="21"/>
      <c r="L131" s="21"/>
    </row>
    <row r="132" spans="1:12" ht="11.25" customHeight="1">
      <c r="A132" s="187"/>
      <c r="B132" s="170"/>
      <c r="C132" s="171"/>
      <c r="D132" s="171"/>
      <c r="E132" s="171"/>
      <c r="F132" s="171"/>
      <c r="G132" s="171"/>
      <c r="H132" s="170"/>
      <c r="I132" s="166"/>
      <c r="J132" s="194"/>
      <c r="K132" s="21"/>
      <c r="L132" s="21"/>
    </row>
    <row r="133" spans="1:12" ht="17.25" customHeight="1">
      <c r="A133" s="187"/>
      <c r="B133" s="172" t="s">
        <v>307</v>
      </c>
      <c r="C133" s="171"/>
      <c r="D133" s="171"/>
      <c r="E133" s="171"/>
      <c r="F133" s="171"/>
      <c r="G133" s="167"/>
      <c r="H133" s="164"/>
      <c r="I133" s="174">
        <f>'Anhang II_Betreuungstunden'!CY85</f>
        <v>0</v>
      </c>
      <c r="J133" s="194"/>
      <c r="K133" s="21"/>
      <c r="L133" s="21"/>
    </row>
    <row r="134" spans="1:12" ht="8.25" customHeight="1" thickBot="1">
      <c r="A134" s="187"/>
      <c r="B134" s="170"/>
      <c r="C134" s="171"/>
      <c r="D134" s="171"/>
      <c r="E134" s="171"/>
      <c r="F134" s="171"/>
      <c r="G134" s="171"/>
      <c r="H134" s="164"/>
      <c r="I134" s="171"/>
      <c r="J134" s="194"/>
      <c r="K134" s="21"/>
      <c r="L134" s="21"/>
    </row>
    <row r="135" spans="1:12" ht="7.5" customHeight="1">
      <c r="A135" s="187"/>
      <c r="B135" s="170"/>
      <c r="C135" s="171"/>
      <c r="D135" s="171"/>
      <c r="E135" s="171"/>
      <c r="F135" s="171"/>
      <c r="G135" s="171"/>
      <c r="H135" s="164"/>
      <c r="I135" s="173"/>
      <c r="J135" s="194"/>
      <c r="K135" s="21"/>
      <c r="L135" s="21"/>
    </row>
    <row r="136" spans="1:12" ht="17.25" customHeight="1">
      <c r="A136" s="187"/>
      <c r="B136" s="170" t="s">
        <v>61</v>
      </c>
      <c r="C136" s="171"/>
      <c r="D136" s="171"/>
      <c r="E136" s="171"/>
      <c r="F136" s="171"/>
      <c r="G136" s="167"/>
      <c r="H136" s="164"/>
      <c r="I136" s="174">
        <f>'Anhang II_Betreuungstunden'!CZ85</f>
        <v>0</v>
      </c>
      <c r="J136" s="194"/>
      <c r="K136" s="21"/>
      <c r="L136" s="21"/>
    </row>
    <row r="137" spans="2:10" ht="17.25" customHeight="1">
      <c r="B137" s="171"/>
      <c r="C137" s="171"/>
      <c r="D137" s="171"/>
      <c r="E137" s="171"/>
      <c r="F137" s="171"/>
      <c r="G137" s="171"/>
      <c r="H137" s="164"/>
      <c r="I137" s="412"/>
      <c r="J137" s="194"/>
    </row>
    <row r="138" spans="1:10" s="286" customFormat="1" ht="14.25" customHeight="1">
      <c r="A138" s="413"/>
      <c r="B138" s="171" t="s">
        <v>286</v>
      </c>
      <c r="C138" s="171"/>
      <c r="D138" s="171"/>
      <c r="E138" s="171"/>
      <c r="F138" s="171"/>
      <c r="G138" s="171"/>
      <c r="H138" s="171"/>
      <c r="I138" s="414">
        <f>'Anhang II_Betreuungstunden'!CZ88</f>
        <v>0</v>
      </c>
      <c r="J138" s="194"/>
    </row>
    <row r="139" spans="1:10" s="286" customFormat="1" ht="14.25" customHeight="1">
      <c r="A139" s="413"/>
      <c r="B139" s="171" t="s">
        <v>287</v>
      </c>
      <c r="C139" s="171"/>
      <c r="D139" s="171"/>
      <c r="E139" s="171"/>
      <c r="F139" s="171"/>
      <c r="G139" s="171"/>
      <c r="H139" s="171"/>
      <c r="I139" s="414">
        <f>'Anhang II_Betreuungstunden'!CZ89</f>
        <v>0</v>
      </c>
      <c r="J139" s="194"/>
    </row>
    <row r="140" spans="1:10" s="286" customFormat="1" ht="14.25" customHeight="1">
      <c r="A140" s="413"/>
      <c r="B140" s="171" t="s">
        <v>288</v>
      </c>
      <c r="C140" s="171"/>
      <c r="D140" s="171"/>
      <c r="E140" s="171"/>
      <c r="F140" s="171"/>
      <c r="G140" s="171"/>
      <c r="H140" s="171"/>
      <c r="I140" s="414">
        <f>'Anhang II_Betreuungstunden'!CZ90</f>
        <v>0</v>
      </c>
      <c r="J140" s="194"/>
    </row>
    <row r="141" spans="1:10" s="286" customFormat="1" ht="14.25" customHeight="1">
      <c r="A141" s="413"/>
      <c r="B141" s="171" t="s">
        <v>289</v>
      </c>
      <c r="C141" s="171"/>
      <c r="D141" s="171"/>
      <c r="E141" s="171"/>
      <c r="F141" s="171"/>
      <c r="G141" s="171"/>
      <c r="H141" s="171"/>
      <c r="I141" s="414">
        <f>'Anhang II_Betreuungstunden'!CZ91</f>
        <v>0</v>
      </c>
      <c r="J141" s="194"/>
    </row>
    <row r="142" spans="1:10" s="286" customFormat="1" ht="9.75" customHeight="1">
      <c r="A142" s="413"/>
      <c r="B142" s="171"/>
      <c r="C142" s="171"/>
      <c r="D142" s="171"/>
      <c r="E142" s="171"/>
      <c r="F142" s="171"/>
      <c r="G142" s="171"/>
      <c r="H142" s="171"/>
      <c r="I142" s="411"/>
      <c r="J142" s="194"/>
    </row>
    <row r="143" spans="1:10" s="286" customFormat="1" ht="14.25" customHeight="1" thickBot="1">
      <c r="A143" s="413"/>
      <c r="B143" s="172" t="s">
        <v>290</v>
      </c>
      <c r="C143" s="171"/>
      <c r="D143" s="171"/>
      <c r="E143" s="171"/>
      <c r="F143" s="171"/>
      <c r="G143" s="171"/>
      <c r="H143" s="171"/>
      <c r="I143" s="415">
        <f>'Anhang II_Betreuungstunden'!CZ93</f>
        <v>0</v>
      </c>
      <c r="J143" s="194"/>
    </row>
    <row r="144" spans="1:12" s="48" customFormat="1" ht="13.5" thickBot="1">
      <c r="A144" s="66"/>
      <c r="B144" s="164"/>
      <c r="C144" s="164"/>
      <c r="D144" s="164"/>
      <c r="E144" s="164"/>
      <c r="F144" s="164"/>
      <c r="G144" s="164"/>
      <c r="H144" s="164"/>
      <c r="I144" s="164"/>
      <c r="J144" s="189"/>
      <c r="K144" s="21"/>
      <c r="L144" s="21"/>
    </row>
    <row r="145" spans="1:12" ht="6.75" customHeight="1" thickBot="1">
      <c r="A145" s="61"/>
      <c r="B145" s="62"/>
      <c r="C145" s="63"/>
      <c r="D145" s="63"/>
      <c r="E145" s="63"/>
      <c r="F145" s="63"/>
      <c r="G145" s="64"/>
      <c r="H145" s="64"/>
      <c r="I145" s="65"/>
      <c r="J145" s="195"/>
      <c r="K145" s="21"/>
      <c r="L145" s="21"/>
    </row>
    <row r="146" spans="11:12" ht="15">
      <c r="K146" s="21"/>
      <c r="L146" s="21"/>
    </row>
    <row r="147" ht="17.25">
      <c r="B147" s="36" t="s">
        <v>191</v>
      </c>
    </row>
    <row r="148" ht="10.5" customHeight="1"/>
    <row r="149" spans="2:10" ht="15">
      <c r="B149" s="432" t="s">
        <v>315</v>
      </c>
      <c r="C149" s="89"/>
      <c r="D149" s="89"/>
      <c r="E149" s="89"/>
      <c r="F149" s="89"/>
      <c r="G149" s="89"/>
      <c r="H149" s="89"/>
      <c r="I149" s="89"/>
      <c r="J149" s="89"/>
    </row>
    <row r="150" spans="2:10" ht="15">
      <c r="B150" s="108"/>
      <c r="C150" s="89"/>
      <c r="D150" s="89"/>
      <c r="E150" s="89"/>
      <c r="F150" s="89"/>
      <c r="G150" s="89"/>
      <c r="H150" s="89"/>
      <c r="I150" s="89"/>
      <c r="J150" s="89"/>
    </row>
    <row r="151" spans="2:10" ht="15">
      <c r="B151" s="89"/>
      <c r="C151" s="433"/>
      <c r="D151" s="441" t="s">
        <v>304</v>
      </c>
      <c r="E151" s="89"/>
      <c r="F151" s="89"/>
      <c r="G151" s="89"/>
      <c r="H151" s="89"/>
      <c r="I151" s="89"/>
      <c r="J151" s="89"/>
    </row>
    <row r="152" spans="2:10" ht="8.25" customHeight="1">
      <c r="B152" s="89"/>
      <c r="C152" s="434"/>
      <c r="D152" s="94"/>
      <c r="E152" s="89"/>
      <c r="F152" s="89"/>
      <c r="G152" s="89"/>
      <c r="H152" s="89"/>
      <c r="I152" s="89"/>
      <c r="J152" s="89"/>
    </row>
    <row r="153" spans="2:11" ht="15">
      <c r="B153" s="78"/>
      <c r="C153" s="433"/>
      <c r="D153" s="295" t="s">
        <v>312</v>
      </c>
      <c r="E153" s="300"/>
      <c r="F153" s="300"/>
      <c r="G153" s="78"/>
      <c r="H153" s="300"/>
      <c r="I153" s="300"/>
      <c r="J153" s="78"/>
      <c r="K153" s="79"/>
    </row>
    <row r="154" spans="2:11" ht="10.5" customHeight="1">
      <c r="B154" s="78"/>
      <c r="C154" s="435"/>
      <c r="D154" s="436"/>
      <c r="E154" s="78"/>
      <c r="F154" s="78"/>
      <c r="G154" s="78"/>
      <c r="H154" s="78"/>
      <c r="I154" s="78"/>
      <c r="J154" s="78"/>
      <c r="K154" s="79"/>
    </row>
    <row r="155" spans="2:10" ht="15">
      <c r="B155" s="89"/>
      <c r="C155" s="433"/>
      <c r="D155" s="94" t="s">
        <v>305</v>
      </c>
      <c r="E155" s="89"/>
      <c r="F155" s="89"/>
      <c r="G155" s="89"/>
      <c r="H155" s="89"/>
      <c r="I155" s="89"/>
      <c r="J155" s="89"/>
    </row>
    <row r="156" spans="2:11" ht="10.5" customHeight="1">
      <c r="B156" s="78"/>
      <c r="C156" s="437"/>
      <c r="D156" s="436"/>
      <c r="E156" s="78"/>
      <c r="F156" s="78"/>
      <c r="G156" s="78"/>
      <c r="H156" s="78"/>
      <c r="I156" s="78"/>
      <c r="J156" s="78"/>
      <c r="K156" s="79"/>
    </row>
    <row r="157" spans="2:11" ht="18.75" customHeight="1">
      <c r="B157" s="438" t="s">
        <v>301</v>
      </c>
      <c r="C157" s="437"/>
      <c r="D157" s="436"/>
      <c r="E157" s="78"/>
      <c r="F157" s="78"/>
      <c r="G157" s="78"/>
      <c r="H157" s="78"/>
      <c r="I157" s="78"/>
      <c r="J157" s="78"/>
      <c r="K157" s="79"/>
    </row>
    <row r="158" spans="2:10" ht="15">
      <c r="B158" s="432" t="s">
        <v>316</v>
      </c>
      <c r="C158" s="89"/>
      <c r="D158" s="89"/>
      <c r="E158" s="89"/>
      <c r="F158" s="89"/>
      <c r="G158" s="89"/>
      <c r="H158" s="89"/>
      <c r="I158" s="89"/>
      <c r="J158" s="89"/>
    </row>
    <row r="159" spans="2:10" ht="15">
      <c r="B159" s="78"/>
      <c r="C159" s="89"/>
      <c r="D159" s="89"/>
      <c r="E159" s="89"/>
      <c r="F159" s="89"/>
      <c r="G159" s="89"/>
      <c r="H159" s="89"/>
      <c r="I159" s="89"/>
      <c r="J159" s="89"/>
    </row>
    <row r="160" spans="2:11" ht="15">
      <c r="B160" s="78"/>
      <c r="C160" s="433"/>
      <c r="D160" s="94" t="s">
        <v>320</v>
      </c>
      <c r="E160" s="78"/>
      <c r="F160" s="78"/>
      <c r="G160" s="78"/>
      <c r="H160" s="78"/>
      <c r="I160" s="78"/>
      <c r="J160" s="78"/>
      <c r="K160" s="79"/>
    </row>
    <row r="161" spans="2:10" ht="9" customHeight="1">
      <c r="B161" s="89"/>
      <c r="C161" s="434"/>
      <c r="D161" s="94"/>
      <c r="E161" s="89"/>
      <c r="F161" s="89"/>
      <c r="G161" s="89"/>
      <c r="H161" s="89"/>
      <c r="I161" s="89"/>
      <c r="J161" s="89"/>
    </row>
    <row r="162" spans="2:11" ht="15">
      <c r="B162" s="78"/>
      <c r="C162" s="433"/>
      <c r="D162" s="94" t="s">
        <v>135</v>
      </c>
      <c r="E162" s="78"/>
      <c r="F162" s="78"/>
      <c r="G162" s="78"/>
      <c r="H162" s="78"/>
      <c r="I162" s="78"/>
      <c r="J162" s="78"/>
      <c r="K162" s="79"/>
    </row>
    <row r="163" spans="2:10" ht="9.75" customHeight="1">
      <c r="B163" s="78"/>
      <c r="C163" s="89"/>
      <c r="D163" s="89"/>
      <c r="E163" s="89"/>
      <c r="F163" s="89"/>
      <c r="G163" s="89"/>
      <c r="H163" s="89"/>
      <c r="I163" s="89"/>
      <c r="J163" s="89"/>
    </row>
    <row r="164" spans="2:10" ht="15">
      <c r="B164" s="78"/>
      <c r="C164" s="433"/>
      <c r="D164" s="94" t="s">
        <v>302</v>
      </c>
      <c r="E164" s="89"/>
      <c r="F164" s="89"/>
      <c r="G164" s="89"/>
      <c r="H164" s="89"/>
      <c r="I164" s="89"/>
      <c r="J164" s="89"/>
    </row>
    <row r="165" spans="2:10" ht="15">
      <c r="B165" s="78"/>
      <c r="C165" s="89"/>
      <c r="D165" s="94" t="s">
        <v>303</v>
      </c>
      <c r="E165" s="89"/>
      <c r="F165" s="89"/>
      <c r="G165" s="89"/>
      <c r="H165" s="89"/>
      <c r="I165" s="89"/>
      <c r="J165" s="89"/>
    </row>
    <row r="166" spans="2:10" ht="11.25" customHeight="1">
      <c r="B166" s="78"/>
      <c r="C166" s="89"/>
      <c r="D166" s="94"/>
      <c r="E166" s="89"/>
      <c r="F166" s="89"/>
      <c r="G166" s="89"/>
      <c r="H166" s="89"/>
      <c r="I166" s="89"/>
      <c r="J166" s="89"/>
    </row>
    <row r="167" spans="1:11" s="440" customFormat="1" ht="94.5" customHeight="1">
      <c r="A167" s="439"/>
      <c r="B167" s="465" t="s">
        <v>317</v>
      </c>
      <c r="C167" s="466"/>
      <c r="D167" s="466"/>
      <c r="E167" s="466"/>
      <c r="F167" s="466"/>
      <c r="G167" s="466"/>
      <c r="H167" s="466"/>
      <c r="I167" s="466"/>
      <c r="J167" s="467"/>
      <c r="K167" s="96"/>
    </row>
    <row r="168" ht="13.5" customHeight="1"/>
    <row r="169" spans="2:147" ht="17.25">
      <c r="B169" s="36" t="s">
        <v>192</v>
      </c>
      <c r="C169" s="1"/>
      <c r="D169" s="8"/>
      <c r="E169" s="1"/>
      <c r="F169" s="8"/>
      <c r="G169" s="1"/>
      <c r="H169" s="8"/>
      <c r="I169" s="1"/>
      <c r="J169" s="8"/>
      <c r="CC169" s="8"/>
      <c r="CE169" s="8"/>
      <c r="CG169" s="8"/>
      <c r="CI169" s="8"/>
      <c r="CK169" s="8"/>
      <c r="CM169" s="8"/>
      <c r="CO169" s="8"/>
      <c r="CQ169" s="8"/>
      <c r="CS169" s="8"/>
      <c r="CU169" s="8"/>
      <c r="CW169" s="8"/>
      <c r="CY169" s="8"/>
      <c r="DA169" s="8"/>
      <c r="DC169" s="8"/>
      <c r="DE169" s="8"/>
      <c r="DG169" s="8"/>
      <c r="DI169" s="8"/>
      <c r="DK169" s="8"/>
      <c r="DM169" s="8"/>
      <c r="DO169" s="8"/>
      <c r="DQ169" s="8"/>
      <c r="DS169" s="8"/>
      <c r="DU169" s="8"/>
      <c r="DW169" s="8"/>
      <c r="DY169" s="8"/>
      <c r="EA169" s="8"/>
      <c r="EC169" s="8"/>
      <c r="EE169" s="8"/>
      <c r="EG169" s="8"/>
      <c r="EI169" s="8"/>
      <c r="EK169" s="8"/>
      <c r="EM169" s="8"/>
      <c r="EO169" s="8"/>
      <c r="EQ169" s="8"/>
    </row>
    <row r="170" spans="2:147" ht="8.25" customHeight="1">
      <c r="B170" s="8"/>
      <c r="C170" s="1"/>
      <c r="D170" s="8"/>
      <c r="E170" s="1"/>
      <c r="F170" s="8"/>
      <c r="G170" s="1"/>
      <c r="H170" s="8"/>
      <c r="I170" s="1"/>
      <c r="J170" s="8"/>
      <c r="CC170" s="8"/>
      <c r="CE170" s="8"/>
      <c r="CG170" s="8"/>
      <c r="CI170" s="8"/>
      <c r="CK170" s="8"/>
      <c r="CM170" s="8"/>
      <c r="CO170" s="8"/>
      <c r="CQ170" s="8"/>
      <c r="CS170" s="8"/>
      <c r="CU170" s="8"/>
      <c r="CW170" s="8"/>
      <c r="CY170" s="8"/>
      <c r="DA170" s="8"/>
      <c r="DC170" s="8"/>
      <c r="DE170" s="8"/>
      <c r="DG170" s="8"/>
      <c r="DI170" s="8"/>
      <c r="DK170" s="8"/>
      <c r="DM170" s="8"/>
      <c r="DO170" s="8"/>
      <c r="DQ170" s="8"/>
      <c r="DS170" s="8"/>
      <c r="DU170" s="8"/>
      <c r="DW170" s="8"/>
      <c r="DY170" s="8"/>
      <c r="EA170" s="8"/>
      <c r="EC170" s="8"/>
      <c r="EE170" s="8"/>
      <c r="EG170" s="8"/>
      <c r="EI170" s="8"/>
      <c r="EK170" s="8"/>
      <c r="EM170" s="8"/>
      <c r="EO170" s="8"/>
      <c r="EQ170" s="8"/>
    </row>
    <row r="171" spans="2:147" ht="29.25" customHeight="1">
      <c r="B171" s="459"/>
      <c r="C171" s="460"/>
      <c r="D171" s="460"/>
      <c r="E171" s="460"/>
      <c r="F171" s="460"/>
      <c r="G171" s="460"/>
      <c r="H171" s="460"/>
      <c r="I171" s="461"/>
      <c r="CC171" s="8"/>
      <c r="CE171" s="8"/>
      <c r="CG171" s="8"/>
      <c r="CI171" s="8"/>
      <c r="CK171" s="8"/>
      <c r="CM171" s="8"/>
      <c r="CO171" s="8"/>
      <c r="CQ171" s="8"/>
      <c r="CS171" s="8"/>
      <c r="CU171" s="8"/>
      <c r="CW171" s="8"/>
      <c r="CY171" s="8"/>
      <c r="DA171" s="8"/>
      <c r="DC171" s="8"/>
      <c r="DE171" s="8"/>
      <c r="DG171" s="8"/>
      <c r="DI171" s="8"/>
      <c r="DK171" s="8"/>
      <c r="DM171" s="8"/>
      <c r="DO171" s="8"/>
      <c r="DQ171" s="8"/>
      <c r="DS171" s="8"/>
      <c r="DU171" s="8"/>
      <c r="DW171" s="8"/>
      <c r="DY171" s="8"/>
      <c r="EA171" s="8"/>
      <c r="EC171" s="8"/>
      <c r="EE171" s="8"/>
      <c r="EG171" s="8"/>
      <c r="EI171" s="8"/>
      <c r="EK171" s="8"/>
      <c r="EM171" s="8"/>
      <c r="EO171" s="8"/>
      <c r="EQ171" s="8"/>
    </row>
    <row r="172" s="8" customFormat="1" ht="12.75"/>
    <row r="173" spans="2:147" ht="17.25">
      <c r="B173" s="154" t="s">
        <v>193</v>
      </c>
      <c r="C173" s="1"/>
      <c r="D173" s="8"/>
      <c r="E173" s="1"/>
      <c r="F173" s="8"/>
      <c r="G173" s="1"/>
      <c r="H173" s="8"/>
      <c r="I173" s="1"/>
      <c r="J173" s="8"/>
      <c r="CC173" s="8"/>
      <c r="CE173" s="8"/>
      <c r="CG173" s="8"/>
      <c r="CI173" s="8"/>
      <c r="CK173" s="8"/>
      <c r="CM173" s="8"/>
      <c r="CO173" s="8"/>
      <c r="CQ173" s="8"/>
      <c r="CS173" s="8"/>
      <c r="CU173" s="8"/>
      <c r="CW173" s="8"/>
      <c r="CY173" s="8"/>
      <c r="DA173" s="8"/>
      <c r="DC173" s="8"/>
      <c r="DE173" s="8"/>
      <c r="DG173" s="8"/>
      <c r="DI173" s="8"/>
      <c r="DK173" s="8"/>
      <c r="DM173" s="8"/>
      <c r="DO173" s="8"/>
      <c r="DQ173" s="8"/>
      <c r="DS173" s="8"/>
      <c r="DU173" s="8"/>
      <c r="DW173" s="8"/>
      <c r="DY173" s="8"/>
      <c r="EA173" s="8"/>
      <c r="EC173" s="8"/>
      <c r="EE173" s="8"/>
      <c r="EG173" s="8"/>
      <c r="EI173" s="8"/>
      <c r="EK173" s="8"/>
      <c r="EM173" s="8"/>
      <c r="EO173" s="8"/>
      <c r="EQ173" s="8"/>
    </row>
    <row r="174" spans="2:147" ht="8.25" customHeight="1" thickBot="1">
      <c r="B174" s="8"/>
      <c r="C174" s="1"/>
      <c r="D174" s="8"/>
      <c r="E174" s="1"/>
      <c r="F174" s="8"/>
      <c r="G174" s="1"/>
      <c r="H174" s="8"/>
      <c r="I174" s="1"/>
      <c r="J174" s="8"/>
      <c r="CC174" s="8"/>
      <c r="CE174" s="8"/>
      <c r="CG174" s="8"/>
      <c r="CI174" s="8"/>
      <c r="CK174" s="8"/>
      <c r="CM174" s="8"/>
      <c r="CO174" s="8"/>
      <c r="CQ174" s="8"/>
      <c r="CS174" s="8"/>
      <c r="CU174" s="8"/>
      <c r="CW174" s="8"/>
      <c r="CY174" s="8"/>
      <c r="DA174" s="8"/>
      <c r="DC174" s="8"/>
      <c r="DE174" s="8"/>
      <c r="DG174" s="8"/>
      <c r="DI174" s="8"/>
      <c r="DK174" s="8"/>
      <c r="DM174" s="8"/>
      <c r="DO174" s="8"/>
      <c r="DQ174" s="8"/>
      <c r="DS174" s="8"/>
      <c r="DU174" s="8"/>
      <c r="DW174" s="8"/>
      <c r="DY174" s="8"/>
      <c r="EA174" s="8"/>
      <c r="EC174" s="8"/>
      <c r="EE174" s="8"/>
      <c r="EG174" s="8"/>
      <c r="EI174" s="8"/>
      <c r="EK174" s="8"/>
      <c r="EM174" s="8"/>
      <c r="EO174" s="8"/>
      <c r="EQ174" s="8"/>
    </row>
    <row r="175" spans="1:147" ht="30.75" customHeight="1" thickBot="1">
      <c r="A175" s="8"/>
      <c r="B175" s="462" t="s">
        <v>141</v>
      </c>
      <c r="C175" s="463"/>
      <c r="D175" s="463"/>
      <c r="E175" s="463"/>
      <c r="F175" s="463"/>
      <c r="G175" s="463"/>
      <c r="H175" s="463"/>
      <c r="I175" s="464"/>
      <c r="J175" s="8"/>
      <c r="CB175" s="8"/>
      <c r="CC175" s="8"/>
      <c r="CE175" s="8"/>
      <c r="CF175" s="8"/>
      <c r="CG175" s="8"/>
      <c r="CI175" s="8"/>
      <c r="CJ175" s="8"/>
      <c r="CK175" s="8"/>
      <c r="CM175" s="8"/>
      <c r="CN175" s="8"/>
      <c r="CO175" s="8"/>
      <c r="CQ175" s="8"/>
      <c r="CR175" s="8"/>
      <c r="CS175" s="8"/>
      <c r="CU175" s="8"/>
      <c r="CV175" s="8"/>
      <c r="CW175" s="8"/>
      <c r="CY175" s="8"/>
      <c r="CZ175" s="8"/>
      <c r="DA175" s="8"/>
      <c r="DC175" s="8"/>
      <c r="DD175" s="8"/>
      <c r="DE175" s="8"/>
      <c r="DG175" s="8"/>
      <c r="DH175" s="8"/>
      <c r="DI175" s="8"/>
      <c r="DK175" s="8"/>
      <c r="DL175" s="8"/>
      <c r="DM175" s="8"/>
      <c r="DO175" s="8"/>
      <c r="DP175" s="8"/>
      <c r="DQ175" s="8"/>
      <c r="DS175" s="8"/>
      <c r="DT175" s="8"/>
      <c r="DU175" s="8"/>
      <c r="DW175" s="8"/>
      <c r="DX175" s="8"/>
      <c r="DY175" s="8"/>
      <c r="EA175" s="8"/>
      <c r="EB175" s="8"/>
      <c r="EC175" s="8"/>
      <c r="EE175" s="8"/>
      <c r="EF175" s="8"/>
      <c r="EG175" s="8"/>
      <c r="EI175" s="8"/>
      <c r="EJ175" s="8"/>
      <c r="EK175" s="8"/>
      <c r="EM175" s="8"/>
      <c r="EN175" s="8"/>
      <c r="EO175" s="8"/>
      <c r="EQ175" s="8"/>
    </row>
    <row r="176" spans="1:147" ht="15.75" thickBot="1">
      <c r="A176" s="8"/>
      <c r="B176" s="8"/>
      <c r="C176" s="1"/>
      <c r="D176" s="8"/>
      <c r="E176" s="8"/>
      <c r="F176" s="8"/>
      <c r="G176" s="1"/>
      <c r="H176" s="8"/>
      <c r="I176" s="8"/>
      <c r="J176" s="8"/>
      <c r="CB176" s="8"/>
      <c r="CC176" s="8"/>
      <c r="CE176" s="8"/>
      <c r="CF176" s="8"/>
      <c r="CG176" s="8"/>
      <c r="CI176" s="8"/>
      <c r="CJ176" s="8"/>
      <c r="CK176" s="8"/>
      <c r="CM176" s="8"/>
      <c r="CN176" s="8"/>
      <c r="CO176" s="8"/>
      <c r="CQ176" s="8"/>
      <c r="CR176" s="8"/>
      <c r="CS176" s="8"/>
      <c r="CU176" s="8"/>
      <c r="CV176" s="8"/>
      <c r="CW176" s="8"/>
      <c r="CY176" s="8"/>
      <c r="CZ176" s="8"/>
      <c r="DA176" s="8"/>
      <c r="DC176" s="8"/>
      <c r="DD176" s="8"/>
      <c r="DE176" s="8"/>
      <c r="DG176" s="8"/>
      <c r="DH176" s="8"/>
      <c r="DI176" s="8"/>
      <c r="DK176" s="8"/>
      <c r="DL176" s="8"/>
      <c r="DM176" s="8"/>
      <c r="DO176" s="8"/>
      <c r="DP176" s="8"/>
      <c r="DQ176" s="8"/>
      <c r="DS176" s="8"/>
      <c r="DT176" s="8"/>
      <c r="DU176" s="8"/>
      <c r="DW176" s="8"/>
      <c r="DX176" s="8"/>
      <c r="DY176" s="8"/>
      <c r="EA176" s="8"/>
      <c r="EB176" s="8"/>
      <c r="EC176" s="8"/>
      <c r="EE176" s="8"/>
      <c r="EF176" s="8"/>
      <c r="EG176" s="8"/>
      <c r="EI176" s="8"/>
      <c r="EJ176" s="8"/>
      <c r="EK176" s="8"/>
      <c r="EM176" s="8"/>
      <c r="EN176" s="8"/>
      <c r="EO176" s="8"/>
      <c r="EQ176" s="8"/>
    </row>
    <row r="177" spans="1:147" ht="16.5" thickBot="1" thickTop="1">
      <c r="A177" s="8"/>
      <c r="B177" s="8" t="s">
        <v>62</v>
      </c>
      <c r="C177" s="1"/>
      <c r="D177" s="8"/>
      <c r="E177" s="453"/>
      <c r="F177" s="451"/>
      <c r="G177" s="451"/>
      <c r="H177" s="451"/>
      <c r="I177" s="452"/>
      <c r="CB177" s="8"/>
      <c r="CC177" s="8"/>
      <c r="CE177" s="8"/>
      <c r="CF177" s="8"/>
      <c r="CG177" s="8"/>
      <c r="CI177" s="8"/>
      <c r="CJ177" s="8"/>
      <c r="CK177" s="8"/>
      <c r="CM177" s="8"/>
      <c r="CN177" s="8"/>
      <c r="CO177" s="8"/>
      <c r="CQ177" s="8"/>
      <c r="CR177" s="8"/>
      <c r="CS177" s="8"/>
      <c r="CU177" s="8"/>
      <c r="CV177" s="8"/>
      <c r="CW177" s="8"/>
      <c r="CY177" s="8"/>
      <c r="CZ177" s="8"/>
      <c r="DA177" s="8"/>
      <c r="DC177" s="8"/>
      <c r="DD177" s="8"/>
      <c r="DE177" s="8"/>
      <c r="DG177" s="8"/>
      <c r="DH177" s="8"/>
      <c r="DI177" s="8"/>
      <c r="DK177" s="8"/>
      <c r="DL177" s="8"/>
      <c r="DM177" s="8"/>
      <c r="DO177" s="8"/>
      <c r="DP177" s="8"/>
      <c r="DQ177" s="8"/>
      <c r="DS177" s="8"/>
      <c r="DT177" s="8"/>
      <c r="DU177" s="8"/>
      <c r="DW177" s="8"/>
      <c r="DX177" s="8"/>
      <c r="DY177" s="8"/>
      <c r="EA177" s="8"/>
      <c r="EB177" s="8"/>
      <c r="EC177" s="8"/>
      <c r="EE177" s="8"/>
      <c r="EF177" s="8"/>
      <c r="EG177" s="8"/>
      <c r="EI177" s="8"/>
      <c r="EJ177" s="8"/>
      <c r="EK177" s="8"/>
      <c r="EM177" s="8"/>
      <c r="EN177" s="8"/>
      <c r="EO177" s="8"/>
      <c r="EQ177" s="8"/>
    </row>
    <row r="178" spans="2:147" ht="16.5" thickBot="1" thickTop="1">
      <c r="B178" s="8" t="s">
        <v>63</v>
      </c>
      <c r="C178" s="1"/>
      <c r="D178" s="8"/>
      <c r="E178" s="453"/>
      <c r="F178" s="451"/>
      <c r="G178" s="451"/>
      <c r="H178" s="451"/>
      <c r="I178" s="452"/>
      <c r="CC178" s="8"/>
      <c r="CE178" s="8"/>
      <c r="CG178" s="8"/>
      <c r="CI178" s="8"/>
      <c r="CK178" s="8"/>
      <c r="CM178" s="8"/>
      <c r="CO178" s="8"/>
      <c r="CQ178" s="8"/>
      <c r="CS178" s="8"/>
      <c r="CU178" s="8"/>
      <c r="CW178" s="8"/>
      <c r="CY178" s="8"/>
      <c r="DA178" s="8"/>
      <c r="DC178" s="8"/>
      <c r="DE178" s="8"/>
      <c r="DG178" s="8"/>
      <c r="DI178" s="8"/>
      <c r="DK178" s="8"/>
      <c r="DM178" s="8"/>
      <c r="DO178" s="8"/>
      <c r="DQ178" s="8"/>
      <c r="DS178" s="8"/>
      <c r="DU178" s="8"/>
      <c r="DW178" s="8"/>
      <c r="DY178" s="8"/>
      <c r="EA178" s="8"/>
      <c r="EC178" s="8"/>
      <c r="EE178" s="8"/>
      <c r="EG178" s="8"/>
      <c r="EI178" s="8"/>
      <c r="EK178" s="8"/>
      <c r="EM178" s="8"/>
      <c r="EO178" s="8"/>
      <c r="EQ178" s="8"/>
    </row>
    <row r="179" spans="1:147" ht="16.5" thickBot="1" thickTop="1">
      <c r="A179" s="8"/>
      <c r="B179" s="8" t="s">
        <v>64</v>
      </c>
      <c r="C179" s="1"/>
      <c r="D179" s="8"/>
      <c r="E179" s="450"/>
      <c r="F179" s="451"/>
      <c r="G179" s="451"/>
      <c r="H179" s="451"/>
      <c r="I179" s="452"/>
      <c r="CB179" s="8"/>
      <c r="CC179" s="8"/>
      <c r="CE179" s="8"/>
      <c r="CF179" s="8"/>
      <c r="CG179" s="8"/>
      <c r="CI179" s="8"/>
      <c r="CJ179" s="8"/>
      <c r="CK179" s="8"/>
      <c r="CM179" s="8"/>
      <c r="CN179" s="8"/>
      <c r="CO179" s="8"/>
      <c r="CQ179" s="8"/>
      <c r="CR179" s="8"/>
      <c r="CS179" s="8"/>
      <c r="CU179" s="8"/>
      <c r="CV179" s="8"/>
      <c r="CW179" s="8"/>
      <c r="CY179" s="8"/>
      <c r="CZ179" s="8"/>
      <c r="DA179" s="8"/>
      <c r="DC179" s="8"/>
      <c r="DD179" s="8"/>
      <c r="DE179" s="8"/>
      <c r="DG179" s="8"/>
      <c r="DH179" s="8"/>
      <c r="DI179" s="8"/>
      <c r="DK179" s="8"/>
      <c r="DL179" s="8"/>
      <c r="DM179" s="8"/>
      <c r="DO179" s="8"/>
      <c r="DP179" s="8"/>
      <c r="DQ179" s="8"/>
      <c r="DS179" s="8"/>
      <c r="DT179" s="8"/>
      <c r="DU179" s="8"/>
      <c r="DW179" s="8"/>
      <c r="DX179" s="8"/>
      <c r="DY179" s="8"/>
      <c r="EA179" s="8"/>
      <c r="EB179" s="8"/>
      <c r="EC179" s="8"/>
      <c r="EE179" s="8"/>
      <c r="EF179" s="8"/>
      <c r="EG179" s="8"/>
      <c r="EI179" s="8"/>
      <c r="EJ179" s="8"/>
      <c r="EK179" s="8"/>
      <c r="EM179" s="8"/>
      <c r="EN179" s="8"/>
      <c r="EO179" s="8"/>
      <c r="EQ179" s="8"/>
    </row>
    <row r="180" spans="2:147" ht="16.5" thickBot="1" thickTop="1">
      <c r="B180" s="8" t="s">
        <v>65</v>
      </c>
      <c r="C180" s="1"/>
      <c r="D180" s="8"/>
      <c r="E180" s="453"/>
      <c r="F180" s="451"/>
      <c r="G180" s="451"/>
      <c r="H180" s="451"/>
      <c r="I180" s="452"/>
      <c r="CC180" s="8"/>
      <c r="CE180" s="8"/>
      <c r="CG180" s="8"/>
      <c r="CI180" s="8"/>
      <c r="CK180" s="8"/>
      <c r="CM180" s="8"/>
      <c r="CO180" s="8"/>
      <c r="CQ180" s="8"/>
      <c r="CS180" s="8"/>
      <c r="CU180" s="8"/>
      <c r="CW180" s="8"/>
      <c r="CY180" s="8"/>
      <c r="DA180" s="8"/>
      <c r="DC180" s="8"/>
      <c r="DE180" s="8"/>
      <c r="DG180" s="8"/>
      <c r="DI180" s="8"/>
      <c r="DK180" s="8"/>
      <c r="DM180" s="8"/>
      <c r="DO180" s="8"/>
      <c r="DQ180" s="8"/>
      <c r="DS180" s="8"/>
      <c r="DU180" s="8"/>
      <c r="DW180" s="8"/>
      <c r="DY180" s="8"/>
      <c r="EA180" s="8"/>
      <c r="EC180" s="8"/>
      <c r="EE180" s="8"/>
      <c r="EG180" s="8"/>
      <c r="EI180" s="8"/>
      <c r="EK180" s="8"/>
      <c r="EM180" s="8"/>
      <c r="EO180" s="8"/>
      <c r="EQ180" s="8"/>
    </row>
    <row r="181" spans="1:147" ht="16.5" thickBot="1" thickTop="1">
      <c r="A181" s="8"/>
      <c r="B181" s="8" t="s">
        <v>66</v>
      </c>
      <c r="C181" s="1"/>
      <c r="D181" s="8"/>
      <c r="E181" s="450"/>
      <c r="F181" s="451"/>
      <c r="G181" s="451"/>
      <c r="H181" s="451"/>
      <c r="I181" s="452"/>
      <c r="CB181" s="8"/>
      <c r="CC181" s="8"/>
      <c r="CE181" s="8"/>
      <c r="CF181" s="8"/>
      <c r="CG181" s="8"/>
      <c r="CI181" s="8"/>
      <c r="CJ181" s="8"/>
      <c r="CK181" s="8"/>
      <c r="CM181" s="8"/>
      <c r="CN181" s="8"/>
      <c r="CO181" s="8"/>
      <c r="CQ181" s="8"/>
      <c r="CR181" s="8"/>
      <c r="CS181" s="8"/>
      <c r="CU181" s="8"/>
      <c r="CV181" s="8"/>
      <c r="CW181" s="8"/>
      <c r="CY181" s="8"/>
      <c r="CZ181" s="8"/>
      <c r="DA181" s="8"/>
      <c r="DC181" s="8"/>
      <c r="DD181" s="8"/>
      <c r="DE181" s="8"/>
      <c r="DG181" s="8"/>
      <c r="DH181" s="8"/>
      <c r="DI181" s="8"/>
      <c r="DK181" s="8"/>
      <c r="DL181" s="8"/>
      <c r="DM181" s="8"/>
      <c r="DO181" s="8"/>
      <c r="DP181" s="8"/>
      <c r="DQ181" s="8"/>
      <c r="DS181" s="8"/>
      <c r="DT181" s="8"/>
      <c r="DU181" s="8"/>
      <c r="DW181" s="8"/>
      <c r="DX181" s="8"/>
      <c r="DY181" s="8"/>
      <c r="EA181" s="8"/>
      <c r="EB181" s="8"/>
      <c r="EC181" s="8"/>
      <c r="EE181" s="8"/>
      <c r="EF181" s="8"/>
      <c r="EG181" s="8"/>
      <c r="EI181" s="8"/>
      <c r="EJ181" s="8"/>
      <c r="EK181" s="8"/>
      <c r="EM181" s="8"/>
      <c r="EN181" s="8"/>
      <c r="EO181" s="8"/>
      <c r="EQ181" s="8"/>
    </row>
    <row r="182" spans="1:147" ht="9.75" customHeight="1" thickTop="1">
      <c r="A182" s="8"/>
      <c r="B182" s="8"/>
      <c r="C182" s="1"/>
      <c r="D182" s="8"/>
      <c r="E182" s="8"/>
      <c r="F182" s="8"/>
      <c r="G182" s="1"/>
      <c r="H182" s="8"/>
      <c r="I182" s="8"/>
      <c r="J182" s="8"/>
      <c r="CB182" s="8"/>
      <c r="CC182" s="8"/>
      <c r="CE182" s="8"/>
      <c r="CF182" s="8"/>
      <c r="CG182" s="8"/>
      <c r="CI182" s="8"/>
      <c r="CJ182" s="8"/>
      <c r="CK182" s="8"/>
      <c r="CM182" s="8"/>
      <c r="CN182" s="8"/>
      <c r="CO182" s="8"/>
      <c r="CQ182" s="8"/>
      <c r="CR182" s="8"/>
      <c r="CS182" s="8"/>
      <c r="CU182" s="8"/>
      <c r="CV182" s="8"/>
      <c r="CW182" s="8"/>
      <c r="CY182" s="8"/>
      <c r="CZ182" s="8"/>
      <c r="DA182" s="8"/>
      <c r="DC182" s="8"/>
      <c r="DD182" s="8"/>
      <c r="DE182" s="8"/>
      <c r="DG182" s="8"/>
      <c r="DH182" s="8"/>
      <c r="DI182" s="8"/>
      <c r="DK182" s="8"/>
      <c r="DL182" s="8"/>
      <c r="DM182" s="8"/>
      <c r="DO182" s="8"/>
      <c r="DP182" s="8"/>
      <c r="DQ182" s="8"/>
      <c r="DS182" s="8"/>
      <c r="DT182" s="8"/>
      <c r="DU182" s="8"/>
      <c r="DW182" s="8"/>
      <c r="DX182" s="8"/>
      <c r="DY182" s="8"/>
      <c r="EA182" s="8"/>
      <c r="EB182" s="8"/>
      <c r="EC182" s="8"/>
      <c r="EE182" s="8"/>
      <c r="EF182" s="8"/>
      <c r="EG182" s="8"/>
      <c r="EI182" s="8"/>
      <c r="EJ182" s="8"/>
      <c r="EK182" s="8"/>
      <c r="EM182" s="8"/>
      <c r="EN182" s="8"/>
      <c r="EO182" s="8"/>
      <c r="EQ182" s="8"/>
    </row>
    <row r="183" spans="2:147" ht="15">
      <c r="B183" s="8"/>
      <c r="C183" s="1"/>
      <c r="D183" s="8"/>
      <c r="E183" s="1"/>
      <c r="F183" s="8"/>
      <c r="G183" s="1"/>
      <c r="H183" s="8"/>
      <c r="I183" s="1"/>
      <c r="J183" s="8"/>
      <c r="CC183" s="8"/>
      <c r="CE183" s="8"/>
      <c r="CG183" s="8"/>
      <c r="CI183" s="8"/>
      <c r="CK183" s="8"/>
      <c r="CM183" s="8"/>
      <c r="CO183" s="8"/>
      <c r="CQ183" s="8"/>
      <c r="CS183" s="8"/>
      <c r="CU183" s="8"/>
      <c r="CW183" s="8"/>
      <c r="CY183" s="8"/>
      <c r="DA183" s="8"/>
      <c r="DC183" s="8"/>
      <c r="DE183" s="8"/>
      <c r="DG183" s="8"/>
      <c r="DI183" s="8"/>
      <c r="DK183" s="8"/>
      <c r="DM183" s="8"/>
      <c r="DO183" s="8"/>
      <c r="DQ183" s="8"/>
      <c r="DS183" s="8"/>
      <c r="DU183" s="8"/>
      <c r="DW183" s="8"/>
      <c r="DY183" s="8"/>
      <c r="EA183" s="8"/>
      <c r="EC183" s="8"/>
      <c r="EE183" s="8"/>
      <c r="EG183" s="8"/>
      <c r="EI183" s="8"/>
      <c r="EK183" s="8"/>
      <c r="EM183" s="8"/>
      <c r="EO183" s="8"/>
      <c r="EQ183" s="8"/>
    </row>
    <row r="184" spans="2:9" ht="15">
      <c r="B184" s="149" t="s">
        <v>318</v>
      </c>
      <c r="C184" s="29"/>
      <c r="D184" s="30"/>
      <c r="E184" s="30"/>
      <c r="F184" s="30"/>
      <c r="G184" s="29"/>
      <c r="H184" s="30"/>
      <c r="I184" s="31"/>
    </row>
    <row r="185" spans="2:9" ht="15">
      <c r="B185" s="32" t="s">
        <v>67</v>
      </c>
      <c r="C185" s="33"/>
      <c r="D185" s="34"/>
      <c r="E185" s="34"/>
      <c r="F185" s="34"/>
      <c r="G185" s="33"/>
      <c r="H185" s="34"/>
      <c r="I185" s="35"/>
    </row>
  </sheetData>
  <sheetProtection password="EB4E" sheet="1" formatCells="0" formatColumns="0" formatRows="0" insertColumns="0"/>
  <mergeCells count="25">
    <mergeCell ref="B16:J31"/>
    <mergeCell ref="E42:I42"/>
    <mergeCell ref="E40:I40"/>
    <mergeCell ref="E41:I41"/>
    <mergeCell ref="E44:I44"/>
    <mergeCell ref="E43:I43"/>
    <mergeCell ref="E181:I181"/>
    <mergeCell ref="E56:I56"/>
    <mergeCell ref="E57:I57"/>
    <mergeCell ref="B171:I171"/>
    <mergeCell ref="E180:I180"/>
    <mergeCell ref="E52:I52"/>
    <mergeCell ref="B175:I175"/>
    <mergeCell ref="E177:I177"/>
    <mergeCell ref="B167:J167"/>
    <mergeCell ref="E45:I45"/>
    <mergeCell ref="E46:I46"/>
    <mergeCell ref="E53:I53"/>
    <mergeCell ref="E51:I51"/>
    <mergeCell ref="E49:I49"/>
    <mergeCell ref="E179:I179"/>
    <mergeCell ref="E178:I178"/>
    <mergeCell ref="E47:I47"/>
    <mergeCell ref="E50:I50"/>
    <mergeCell ref="E55:I55"/>
  </mergeCells>
  <dataValidations count="1">
    <dataValidation allowBlank="1" showInputMessage="1" showErrorMessage="1" prompt="Ab Inkrafttreten der angepassten Tarife" sqref="G33"/>
  </dataValidations>
  <printOptions/>
  <pageMargins left="0.03937007874015748" right="0.03937007874015748" top="0.15748031496062992" bottom="0.15748031496062992" header="0.31496062992125984" footer="0.31496062992125984"/>
  <pageSetup horizontalDpi="600" verticalDpi="600" orientation="portrait" paperSize="9" scale="75" r:id="rId2"/>
  <rowBreaks count="3" manualBreakCount="3">
    <brk id="47" max="9" man="1"/>
    <brk id="89" max="9" man="1"/>
    <brk id="115" max="9" man="1"/>
  </rowBreaks>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S91"/>
  <sheetViews>
    <sheetView zoomScalePageLayoutView="0" workbookViewId="0" topLeftCell="A21">
      <selection activeCell="B21" sqref="B21:E21"/>
    </sheetView>
  </sheetViews>
  <sheetFormatPr defaultColWidth="11.421875" defaultRowHeight="15"/>
  <cols>
    <col min="1" max="1" width="5.7109375" style="18" customWidth="1"/>
    <col min="2" max="2" width="11.421875" style="18" customWidth="1"/>
    <col min="3" max="3" width="8.140625" style="18" customWidth="1"/>
    <col min="4" max="4" width="11.421875" style="18" customWidth="1"/>
    <col min="5" max="5" width="24.421875" style="18" customWidth="1"/>
    <col min="6" max="6" width="19.7109375" style="18" customWidth="1"/>
    <col min="7" max="7" width="3.8515625" style="18" customWidth="1"/>
    <col min="8" max="8" width="22.140625" style="18" customWidth="1"/>
    <col min="9" max="9" width="8.57421875" style="18" customWidth="1"/>
    <col min="10" max="16384" width="11.421875" style="18" customWidth="1"/>
  </cols>
  <sheetData>
    <row r="1" spans="2:9" s="1" customFormat="1" ht="18" customHeight="1">
      <c r="B1" s="89"/>
      <c r="C1" s="89"/>
      <c r="D1" s="89"/>
      <c r="E1" s="89"/>
      <c r="F1" s="89"/>
      <c r="G1" s="89"/>
      <c r="H1" s="89"/>
      <c r="I1" s="89"/>
    </row>
    <row r="2" spans="2:9" s="1" customFormat="1" ht="15">
      <c r="B2" s="89"/>
      <c r="C2" s="89"/>
      <c r="D2" s="89"/>
      <c r="E2" s="89"/>
      <c r="F2" s="89"/>
      <c r="G2" s="89"/>
      <c r="H2" s="89"/>
      <c r="I2" s="89"/>
    </row>
    <row r="3" spans="2:9" s="1" customFormat="1" ht="15">
      <c r="B3" s="89"/>
      <c r="C3" s="89"/>
      <c r="D3" s="108"/>
      <c r="E3" s="89"/>
      <c r="F3" s="28" t="s">
        <v>68</v>
      </c>
      <c r="G3" s="89"/>
      <c r="H3" s="89"/>
      <c r="I3" s="89"/>
    </row>
    <row r="4" spans="2:9" s="1" customFormat="1" ht="15">
      <c r="B4" s="89"/>
      <c r="C4" s="89"/>
      <c r="D4" s="89"/>
      <c r="E4" s="89"/>
      <c r="F4" s="109" t="s">
        <v>69</v>
      </c>
      <c r="G4" s="28"/>
      <c r="H4" s="28"/>
      <c r="I4" s="89"/>
    </row>
    <row r="5" spans="2:8" s="1" customFormat="1" ht="10.5" customHeight="1" thickBot="1">
      <c r="B5" s="89"/>
      <c r="C5" s="89"/>
      <c r="D5" s="89"/>
      <c r="F5" s="89"/>
      <c r="G5" s="89"/>
      <c r="H5" s="89"/>
    </row>
    <row r="6" spans="2:8" s="1" customFormat="1" ht="15">
      <c r="B6" s="110"/>
      <c r="C6" s="110"/>
      <c r="D6" s="110"/>
      <c r="E6" s="110"/>
      <c r="F6" s="110"/>
      <c r="G6" s="110"/>
      <c r="H6" s="110"/>
    </row>
    <row r="7" spans="2:9" s="1" customFormat="1" ht="18">
      <c r="B7" s="19" t="s">
        <v>70</v>
      </c>
      <c r="C7" s="89"/>
      <c r="D7" s="89"/>
      <c r="E7" s="89"/>
      <c r="F7" s="89"/>
      <c r="G7" s="89"/>
      <c r="H7" s="89"/>
      <c r="I7" s="89"/>
    </row>
    <row r="8" spans="2:9" s="1" customFormat="1" ht="11.25" customHeight="1">
      <c r="B8" s="89"/>
      <c r="C8" s="89"/>
      <c r="D8" s="89"/>
      <c r="E8" s="89"/>
      <c r="F8" s="89"/>
      <c r="G8" s="89"/>
      <c r="H8" s="89"/>
      <c r="I8" s="89"/>
    </row>
    <row r="9" spans="2:9" s="1" customFormat="1" ht="15">
      <c r="B9" s="108" t="s">
        <v>71</v>
      </c>
      <c r="C9" s="89"/>
      <c r="D9" s="89"/>
      <c r="E9" s="89"/>
      <c r="F9" s="89"/>
      <c r="G9" s="89"/>
      <c r="H9" s="89"/>
      <c r="I9" s="89"/>
    </row>
    <row r="10" spans="2:9" s="1" customFormat="1" ht="15.75" thickBot="1">
      <c r="B10" s="89"/>
      <c r="C10" s="89"/>
      <c r="D10" s="89"/>
      <c r="E10" s="89"/>
      <c r="F10" s="89"/>
      <c r="G10" s="89"/>
      <c r="H10" s="89"/>
      <c r="I10" s="89"/>
    </row>
    <row r="11" spans="2:8" s="1" customFormat="1" ht="42.75" customHeight="1" thickBot="1">
      <c r="B11" s="462" t="s">
        <v>72</v>
      </c>
      <c r="C11" s="477"/>
      <c r="D11" s="477"/>
      <c r="E11" s="477"/>
      <c r="F11" s="477"/>
      <c r="G11" s="477"/>
      <c r="H11" s="478"/>
    </row>
    <row r="12" spans="2:9" s="1" customFormat="1" ht="7.5" customHeight="1">
      <c r="B12" s="89"/>
      <c r="C12" s="89"/>
      <c r="D12" s="89"/>
      <c r="E12" s="89"/>
      <c r="F12" s="89"/>
      <c r="G12" s="89"/>
      <c r="H12" s="89"/>
      <c r="I12" s="89"/>
    </row>
    <row r="13" spans="1:9" ht="19.5" customHeight="1">
      <c r="A13" s="15"/>
      <c r="B13" s="17"/>
      <c r="C13" s="17"/>
      <c r="D13" s="20"/>
      <c r="E13" s="20"/>
      <c r="F13" s="111" t="s">
        <v>209</v>
      </c>
      <c r="G13" s="111"/>
      <c r="H13" s="111" t="s">
        <v>210</v>
      </c>
      <c r="I13" s="20"/>
    </row>
    <row r="14" spans="1:9" ht="27.75" customHeight="1">
      <c r="A14" s="15"/>
      <c r="B14" s="17"/>
      <c r="C14" s="17"/>
      <c r="D14" s="20"/>
      <c r="E14" s="20"/>
      <c r="F14" s="258" t="s">
        <v>73</v>
      </c>
      <c r="G14" s="259"/>
      <c r="H14" s="258" t="s">
        <v>74</v>
      </c>
      <c r="I14" s="20"/>
    </row>
    <row r="15" spans="1:9" ht="13.5" customHeight="1">
      <c r="A15" s="15"/>
      <c r="B15" s="24" t="s">
        <v>75</v>
      </c>
      <c r="C15" s="24"/>
      <c r="D15" s="21"/>
      <c r="E15" s="15"/>
      <c r="F15" s="255"/>
      <c r="G15" s="255"/>
      <c r="H15" s="255"/>
      <c r="I15" s="21"/>
    </row>
    <row r="16" spans="1:9" ht="6" customHeight="1">
      <c r="A16" s="15"/>
      <c r="B16" s="17"/>
      <c r="C16" s="17"/>
      <c r="D16" s="15"/>
      <c r="E16" s="15"/>
      <c r="F16" s="257"/>
      <c r="G16" s="257"/>
      <c r="H16" s="257"/>
      <c r="I16" s="15"/>
    </row>
    <row r="17" spans="1:9" ht="15" customHeight="1">
      <c r="A17" s="15"/>
      <c r="B17" s="479" t="s">
        <v>215</v>
      </c>
      <c r="C17" s="480"/>
      <c r="D17" s="480"/>
      <c r="E17" s="481"/>
      <c r="F17" s="258"/>
      <c r="G17" s="260"/>
      <c r="H17" s="258"/>
      <c r="I17" s="15"/>
    </row>
    <row r="18" spans="1:9" ht="15" customHeight="1">
      <c r="A18" s="141"/>
      <c r="B18" s="479" t="s">
        <v>216</v>
      </c>
      <c r="C18" s="480"/>
      <c r="D18" s="480"/>
      <c r="E18" s="481"/>
      <c r="F18" s="258"/>
      <c r="G18" s="260"/>
      <c r="H18" s="258"/>
      <c r="I18" s="141"/>
    </row>
    <row r="19" spans="1:9" ht="15" customHeight="1">
      <c r="A19" s="141"/>
      <c r="B19" s="479" t="s">
        <v>217</v>
      </c>
      <c r="C19" s="480"/>
      <c r="D19" s="480"/>
      <c r="E19" s="481"/>
      <c r="F19" s="258"/>
      <c r="G19" s="260"/>
      <c r="H19" s="258"/>
      <c r="I19" s="141"/>
    </row>
    <row r="20" spans="1:9" ht="15" customHeight="1">
      <c r="A20" s="15"/>
      <c r="B20" s="479" t="s">
        <v>76</v>
      </c>
      <c r="C20" s="480"/>
      <c r="D20" s="480"/>
      <c r="E20" s="481"/>
      <c r="F20" s="258"/>
      <c r="G20" s="260"/>
      <c r="H20" s="258"/>
      <c r="I20" s="15"/>
    </row>
    <row r="21" spans="1:9" ht="25.5" customHeight="1">
      <c r="A21" s="15"/>
      <c r="B21" s="479" t="s">
        <v>77</v>
      </c>
      <c r="C21" s="480"/>
      <c r="D21" s="480"/>
      <c r="E21" s="481"/>
      <c r="F21" s="258"/>
      <c r="G21" s="260"/>
      <c r="H21" s="258"/>
      <c r="I21" s="15"/>
    </row>
    <row r="22" spans="1:9" ht="27.75" customHeight="1">
      <c r="A22" s="15"/>
      <c r="B22" s="479" t="s">
        <v>78</v>
      </c>
      <c r="C22" s="480"/>
      <c r="D22" s="480"/>
      <c r="E22" s="481"/>
      <c r="F22" s="258"/>
      <c r="G22" s="260"/>
      <c r="H22" s="258"/>
      <c r="I22" s="15"/>
    </row>
    <row r="23" spans="1:11" ht="15">
      <c r="A23" s="141"/>
      <c r="B23" s="479" t="s">
        <v>218</v>
      </c>
      <c r="C23" s="480"/>
      <c r="D23" s="480"/>
      <c r="E23" s="481"/>
      <c r="F23" s="258"/>
      <c r="G23" s="277"/>
      <c r="H23" s="258"/>
      <c r="I23" s="141"/>
      <c r="J23" s="141"/>
      <c r="K23" s="141"/>
    </row>
    <row r="24" spans="1:9" ht="15">
      <c r="A24" s="15"/>
      <c r="B24" s="479" t="s">
        <v>79</v>
      </c>
      <c r="C24" s="480"/>
      <c r="D24" s="480"/>
      <c r="E24" s="481"/>
      <c r="F24" s="258"/>
      <c r="G24" s="260"/>
      <c r="H24" s="258"/>
      <c r="I24" s="15"/>
    </row>
    <row r="25" spans="1:9" s="115" customFormat="1" ht="23.25" customHeight="1">
      <c r="A25" s="15"/>
      <c r="B25" s="485" t="s">
        <v>80</v>
      </c>
      <c r="C25" s="486"/>
      <c r="D25" s="486"/>
      <c r="E25" s="486"/>
      <c r="F25" s="487"/>
      <c r="G25" s="487"/>
      <c r="H25" s="487"/>
      <c r="I25" s="15"/>
    </row>
    <row r="26" spans="1:9" ht="15.75">
      <c r="A26" s="15"/>
      <c r="B26" s="482"/>
      <c r="C26" s="483"/>
      <c r="D26" s="483"/>
      <c r="E26" s="484"/>
      <c r="F26" s="258"/>
      <c r="G26" s="261"/>
      <c r="H26" s="258"/>
      <c r="I26" s="116"/>
    </row>
    <row r="27" spans="1:9" ht="15.75">
      <c r="A27" s="15"/>
      <c r="B27" s="482"/>
      <c r="C27" s="483"/>
      <c r="D27" s="483"/>
      <c r="E27" s="484"/>
      <c r="F27" s="258"/>
      <c r="G27" s="261"/>
      <c r="H27" s="258"/>
      <c r="I27" s="116"/>
    </row>
    <row r="28" spans="1:9" ht="15.75">
      <c r="A28" s="15"/>
      <c r="B28" s="482"/>
      <c r="C28" s="483"/>
      <c r="D28" s="483"/>
      <c r="E28" s="484"/>
      <c r="F28" s="258"/>
      <c r="G28" s="261"/>
      <c r="H28" s="258"/>
      <c r="I28" s="116"/>
    </row>
    <row r="29" spans="1:9" ht="15.75">
      <c r="A29" s="15"/>
      <c r="B29" s="482"/>
      <c r="C29" s="483"/>
      <c r="D29" s="483"/>
      <c r="E29" s="484"/>
      <c r="F29" s="258"/>
      <c r="G29" s="261"/>
      <c r="H29" s="258"/>
      <c r="I29" s="116"/>
    </row>
    <row r="30" spans="1:9" ht="15.75">
      <c r="A30" s="15"/>
      <c r="B30" s="482"/>
      <c r="C30" s="483"/>
      <c r="D30" s="483"/>
      <c r="E30" s="484"/>
      <c r="F30" s="258"/>
      <c r="G30" s="261"/>
      <c r="H30" s="258"/>
      <c r="I30" s="116"/>
    </row>
    <row r="31" spans="1:9" ht="15.75">
      <c r="A31" s="15"/>
      <c r="B31" s="482"/>
      <c r="C31" s="483"/>
      <c r="D31" s="483"/>
      <c r="E31" s="484"/>
      <c r="F31" s="258"/>
      <c r="G31" s="261"/>
      <c r="H31" s="258"/>
      <c r="I31" s="116"/>
    </row>
    <row r="32" spans="1:9" s="115" customFormat="1" ht="30.75" customHeight="1">
      <c r="A32" s="15"/>
      <c r="B32" s="488" t="s">
        <v>81</v>
      </c>
      <c r="C32" s="489"/>
      <c r="D32" s="489"/>
      <c r="E32" s="490"/>
      <c r="F32" s="114"/>
      <c r="G32" s="113"/>
      <c r="H32" s="114"/>
      <c r="I32" s="15"/>
    </row>
    <row r="33" spans="1:9" ht="15.75">
      <c r="A33" s="15"/>
      <c r="B33" s="491"/>
      <c r="C33" s="492"/>
      <c r="D33" s="492"/>
      <c r="E33" s="493"/>
      <c r="F33" s="258"/>
      <c r="G33" s="261"/>
      <c r="H33" s="258"/>
      <c r="I33" s="116"/>
    </row>
    <row r="34" spans="1:9" ht="15.75">
      <c r="A34" s="15"/>
      <c r="B34" s="491"/>
      <c r="C34" s="492"/>
      <c r="D34" s="492"/>
      <c r="E34" s="493"/>
      <c r="F34" s="258"/>
      <c r="G34" s="261"/>
      <c r="H34" s="258"/>
      <c r="I34" s="116"/>
    </row>
    <row r="35" spans="1:9" ht="15.75">
      <c r="A35" s="15"/>
      <c r="B35" s="491"/>
      <c r="C35" s="492"/>
      <c r="D35" s="492"/>
      <c r="E35" s="493"/>
      <c r="F35" s="258"/>
      <c r="G35" s="261"/>
      <c r="H35" s="258"/>
      <c r="I35" s="116"/>
    </row>
    <row r="36" spans="1:9" ht="15.75">
      <c r="A36" s="15"/>
      <c r="B36" s="491"/>
      <c r="C36" s="492"/>
      <c r="D36" s="492"/>
      <c r="E36" s="493"/>
      <c r="F36" s="258"/>
      <c r="G36" s="261"/>
      <c r="H36" s="258"/>
      <c r="I36" s="116"/>
    </row>
    <row r="37" spans="1:9" ht="15.75">
      <c r="A37" s="15"/>
      <c r="B37" s="262"/>
      <c r="C37" s="263"/>
      <c r="D37" s="263"/>
      <c r="E37" s="264"/>
      <c r="F37" s="258"/>
      <c r="G37" s="261"/>
      <c r="H37" s="258"/>
      <c r="I37" s="116"/>
    </row>
    <row r="38" spans="1:9" s="119" customFormat="1" ht="15.75">
      <c r="A38" s="117"/>
      <c r="B38" s="494" t="s">
        <v>82</v>
      </c>
      <c r="C38" s="495"/>
      <c r="D38" s="495"/>
      <c r="E38" s="496"/>
      <c r="F38" s="118">
        <f>SUM(F17:F24)+SUM(F33:F37)</f>
        <v>0</v>
      </c>
      <c r="G38" s="113"/>
      <c r="H38" s="118">
        <f>SUM(H17:H37)</f>
        <v>0</v>
      </c>
      <c r="I38" s="117"/>
    </row>
    <row r="39" spans="1:9" s="119" customFormat="1" ht="14.25" customHeight="1">
      <c r="A39" s="117"/>
      <c r="B39" s="120"/>
      <c r="C39" s="120"/>
      <c r="D39" s="121"/>
      <c r="E39" s="122"/>
      <c r="F39" s="113"/>
      <c r="G39" s="113"/>
      <c r="H39" s="113"/>
      <c r="I39" s="117"/>
    </row>
    <row r="40" spans="1:9" ht="18" customHeight="1">
      <c r="A40" s="15"/>
      <c r="B40" s="499" t="s">
        <v>83</v>
      </c>
      <c r="C40" s="499"/>
      <c r="D40" s="123"/>
      <c r="E40" s="44"/>
      <c r="F40" s="113"/>
      <c r="G40" s="113"/>
      <c r="H40" s="113"/>
      <c r="I40" s="15"/>
    </row>
    <row r="41" spans="1:8" ht="15">
      <c r="A41" s="15"/>
      <c r="B41" s="497" t="s">
        <v>84</v>
      </c>
      <c r="C41" s="487"/>
      <c r="D41" s="487"/>
      <c r="E41" s="498"/>
      <c r="F41" s="118">
        <f>SUM(F42:F49)</f>
        <v>0</v>
      </c>
      <c r="G41" s="124"/>
      <c r="H41" s="118">
        <f>SUM(H42:H49)</f>
        <v>0</v>
      </c>
    </row>
    <row r="42" spans="1:9" ht="30.75" customHeight="1">
      <c r="A42" s="15"/>
      <c r="B42" s="479" t="s">
        <v>85</v>
      </c>
      <c r="C42" s="487"/>
      <c r="D42" s="487"/>
      <c r="E42" s="498"/>
      <c r="F42" s="258"/>
      <c r="G42" s="260"/>
      <c r="H42" s="258"/>
      <c r="I42" s="15"/>
    </row>
    <row r="43" spans="1:9" ht="28.5" customHeight="1">
      <c r="A43" s="15"/>
      <c r="B43" s="479" t="s">
        <v>86</v>
      </c>
      <c r="C43" s="487"/>
      <c r="D43" s="487"/>
      <c r="E43" s="498"/>
      <c r="F43" s="258"/>
      <c r="G43" s="260"/>
      <c r="H43" s="258"/>
      <c r="I43" s="15"/>
    </row>
    <row r="44" spans="1:9" ht="14.25" customHeight="1">
      <c r="A44" s="15"/>
      <c r="B44" s="479" t="s">
        <v>87</v>
      </c>
      <c r="C44" s="487"/>
      <c r="D44" s="487"/>
      <c r="E44" s="498"/>
      <c r="F44" s="258"/>
      <c r="G44" s="260"/>
      <c r="H44" s="258"/>
      <c r="I44" s="15"/>
    </row>
    <row r="45" spans="1:9" ht="15">
      <c r="A45" s="15"/>
      <c r="B45" s="479" t="s">
        <v>88</v>
      </c>
      <c r="C45" s="487"/>
      <c r="D45" s="487"/>
      <c r="E45" s="498"/>
      <c r="F45" s="258"/>
      <c r="G45" s="260"/>
      <c r="H45" s="258"/>
      <c r="I45" s="15"/>
    </row>
    <row r="46" spans="1:9" s="115" customFormat="1" ht="23.25" customHeight="1">
      <c r="A46" s="15"/>
      <c r="B46" s="500" t="s">
        <v>89</v>
      </c>
      <c r="C46" s="501"/>
      <c r="D46" s="501"/>
      <c r="E46" s="502"/>
      <c r="F46" s="281"/>
      <c r="G46" s="260"/>
      <c r="H46" s="281"/>
      <c r="I46" s="15"/>
    </row>
    <row r="47" spans="1:9" ht="15">
      <c r="A47" s="15"/>
      <c r="B47" s="491"/>
      <c r="C47" s="492"/>
      <c r="D47" s="492"/>
      <c r="E47" s="493"/>
      <c r="F47" s="258"/>
      <c r="G47" s="261"/>
      <c r="H47" s="258"/>
      <c r="I47" s="15"/>
    </row>
    <row r="48" spans="1:9" ht="15">
      <c r="A48" s="15"/>
      <c r="B48" s="491"/>
      <c r="C48" s="492"/>
      <c r="D48" s="492"/>
      <c r="E48" s="493"/>
      <c r="F48" s="258"/>
      <c r="G48" s="261"/>
      <c r="H48" s="258"/>
      <c r="I48" s="15"/>
    </row>
    <row r="49" spans="1:9" ht="15">
      <c r="A49" s="15"/>
      <c r="B49" s="491"/>
      <c r="C49" s="492"/>
      <c r="D49" s="492"/>
      <c r="E49" s="493"/>
      <c r="F49" s="258"/>
      <c r="G49" s="261"/>
      <c r="H49" s="258"/>
      <c r="I49" s="15"/>
    </row>
    <row r="50" spans="1:9" ht="15">
      <c r="A50" s="15"/>
      <c r="B50" s="125"/>
      <c r="C50" s="112"/>
      <c r="D50" s="123"/>
      <c r="E50" s="44"/>
      <c r="F50" s="113"/>
      <c r="G50" s="113"/>
      <c r="H50" s="126"/>
      <c r="I50" s="15"/>
    </row>
    <row r="51" spans="1:9" ht="27.75" customHeight="1">
      <c r="A51" s="15"/>
      <c r="B51" s="497" t="s">
        <v>90</v>
      </c>
      <c r="C51" s="487"/>
      <c r="D51" s="487"/>
      <c r="E51" s="498"/>
      <c r="F51" s="118">
        <f>SUM(F52:F68)</f>
        <v>0</v>
      </c>
      <c r="G51" s="124"/>
      <c r="H51" s="118">
        <f>SUM(H52:H68)</f>
        <v>0</v>
      </c>
      <c r="I51" s="15"/>
    </row>
    <row r="52" spans="1:9" ht="15" customHeight="1">
      <c r="A52" s="15"/>
      <c r="B52" s="503" t="s">
        <v>140</v>
      </c>
      <c r="C52" s="504"/>
      <c r="D52" s="504"/>
      <c r="E52" s="505"/>
      <c r="F52" s="258"/>
      <c r="G52" s="265"/>
      <c r="H52" s="258"/>
      <c r="I52" s="15"/>
    </row>
    <row r="53" spans="1:9" ht="15">
      <c r="A53" s="15"/>
      <c r="B53" s="479" t="s">
        <v>91</v>
      </c>
      <c r="C53" s="480"/>
      <c r="D53" s="480"/>
      <c r="E53" s="481"/>
      <c r="F53" s="258"/>
      <c r="G53" s="265"/>
      <c r="H53" s="258"/>
      <c r="I53" s="15"/>
    </row>
    <row r="54" spans="1:9" s="127" customFormat="1" ht="15">
      <c r="A54" s="15"/>
      <c r="B54" s="479" t="s">
        <v>92</v>
      </c>
      <c r="C54" s="506"/>
      <c r="D54" s="506"/>
      <c r="E54" s="507"/>
      <c r="F54" s="258"/>
      <c r="G54" s="265"/>
      <c r="H54" s="258"/>
      <c r="I54" s="15"/>
    </row>
    <row r="55" spans="1:9" ht="15">
      <c r="A55" s="141"/>
      <c r="B55" s="479" t="s">
        <v>219</v>
      </c>
      <c r="C55" s="480"/>
      <c r="D55" s="480"/>
      <c r="E55" s="481"/>
      <c r="F55" s="258"/>
      <c r="G55" s="260"/>
      <c r="H55" s="258"/>
      <c r="I55" s="141"/>
    </row>
    <row r="56" spans="1:9" s="127" customFormat="1" ht="15">
      <c r="A56" s="15"/>
      <c r="B56" s="479" t="s">
        <v>93</v>
      </c>
      <c r="C56" s="506"/>
      <c r="D56" s="506"/>
      <c r="E56" s="507"/>
      <c r="F56" s="258"/>
      <c r="G56" s="265"/>
      <c r="H56" s="258"/>
      <c r="I56" s="15"/>
    </row>
    <row r="57" spans="1:9" ht="15">
      <c r="A57" s="15"/>
      <c r="B57" s="479" t="s">
        <v>94</v>
      </c>
      <c r="C57" s="487"/>
      <c r="D57" s="487"/>
      <c r="E57" s="498"/>
      <c r="F57" s="258"/>
      <c r="G57" s="260"/>
      <c r="H57" s="258"/>
      <c r="I57" s="15"/>
    </row>
    <row r="58" spans="1:9" ht="13.5" customHeight="1">
      <c r="A58" s="15"/>
      <c r="B58" s="479" t="s">
        <v>95</v>
      </c>
      <c r="C58" s="487"/>
      <c r="D58" s="487"/>
      <c r="E58" s="498"/>
      <c r="F58" s="258"/>
      <c r="G58" s="260"/>
      <c r="H58" s="258"/>
      <c r="I58" s="15"/>
    </row>
    <row r="59" spans="1:9" ht="30" customHeight="1">
      <c r="A59" s="15"/>
      <c r="B59" s="479" t="s">
        <v>96</v>
      </c>
      <c r="C59" s="487"/>
      <c r="D59" s="487"/>
      <c r="E59" s="498"/>
      <c r="F59" s="258"/>
      <c r="G59" s="260"/>
      <c r="H59" s="258"/>
      <c r="I59" s="15"/>
    </row>
    <row r="60" spans="1:9" ht="15.75">
      <c r="A60" s="15"/>
      <c r="B60" s="479" t="s">
        <v>97</v>
      </c>
      <c r="C60" s="487"/>
      <c r="D60" s="487"/>
      <c r="E60" s="498"/>
      <c r="F60" s="258"/>
      <c r="G60" s="260"/>
      <c r="H60" s="258"/>
      <c r="I60" s="116"/>
    </row>
    <row r="61" spans="1:9" s="127" customFormat="1" ht="15">
      <c r="A61" s="15"/>
      <c r="B61" s="479" t="s">
        <v>195</v>
      </c>
      <c r="C61" s="510"/>
      <c r="D61" s="510"/>
      <c r="E61" s="511"/>
      <c r="F61" s="258"/>
      <c r="G61" s="265"/>
      <c r="H61" s="258"/>
      <c r="I61" s="15"/>
    </row>
    <row r="62" spans="1:9" s="127" customFormat="1" ht="15">
      <c r="A62" s="15"/>
      <c r="B62" s="479" t="s">
        <v>194</v>
      </c>
      <c r="C62" s="510"/>
      <c r="D62" s="510"/>
      <c r="E62" s="511"/>
      <c r="F62" s="258"/>
      <c r="G62" s="265"/>
      <c r="H62" s="258"/>
      <c r="I62" s="15"/>
    </row>
    <row r="63" spans="1:8" ht="15">
      <c r="A63" s="15"/>
      <c r="B63" s="479" t="s">
        <v>98</v>
      </c>
      <c r="C63" s="487"/>
      <c r="D63" s="487"/>
      <c r="E63" s="498"/>
      <c r="F63" s="258"/>
      <c r="G63" s="260"/>
      <c r="H63" s="258"/>
    </row>
    <row r="64" spans="1:9" ht="15">
      <c r="A64" s="15"/>
      <c r="B64" s="485" t="s">
        <v>99</v>
      </c>
      <c r="C64" s="508"/>
      <c r="D64" s="508"/>
      <c r="E64" s="509"/>
      <c r="F64" s="260"/>
      <c r="G64" s="261"/>
      <c r="H64" s="260"/>
      <c r="I64" s="15"/>
    </row>
    <row r="65" spans="1:8" ht="15">
      <c r="A65" s="15"/>
      <c r="B65" s="491"/>
      <c r="C65" s="512"/>
      <c r="D65" s="512"/>
      <c r="E65" s="513"/>
      <c r="F65" s="258"/>
      <c r="G65" s="261"/>
      <c r="H65" s="258"/>
    </row>
    <row r="66" spans="1:9" ht="15">
      <c r="A66" s="15"/>
      <c r="B66" s="491"/>
      <c r="C66" s="512"/>
      <c r="D66" s="512"/>
      <c r="E66" s="513"/>
      <c r="F66" s="258"/>
      <c r="G66" s="261"/>
      <c r="H66" s="258"/>
      <c r="I66" s="15"/>
    </row>
    <row r="67" spans="2:9" s="119" customFormat="1" ht="15.75">
      <c r="B67" s="491"/>
      <c r="C67" s="512"/>
      <c r="D67" s="512"/>
      <c r="E67" s="513"/>
      <c r="F67" s="258"/>
      <c r="G67" s="261"/>
      <c r="H67" s="258"/>
      <c r="I67" s="117"/>
    </row>
    <row r="68" spans="2:8" s="119" customFormat="1" ht="15.75">
      <c r="B68" s="491"/>
      <c r="C68" s="512"/>
      <c r="D68" s="512"/>
      <c r="E68" s="513"/>
      <c r="F68" s="258"/>
      <c r="G68" s="261"/>
      <c r="H68" s="258"/>
    </row>
    <row r="69" spans="2:8" s="119" customFormat="1" ht="15.75">
      <c r="B69" s="494" t="s">
        <v>100</v>
      </c>
      <c r="C69" s="495"/>
      <c r="D69" s="495"/>
      <c r="E69" s="496"/>
      <c r="F69" s="118">
        <f>F41+F51</f>
        <v>0</v>
      </c>
      <c r="G69" s="126"/>
      <c r="H69" s="118">
        <f>H41+H51</f>
        <v>0</v>
      </c>
    </row>
    <row r="70" spans="2:8" s="119" customFormat="1" ht="15.75">
      <c r="B70" s="128"/>
      <c r="C70" s="128"/>
      <c r="D70" s="117"/>
      <c r="E70" s="117"/>
      <c r="F70" s="126"/>
      <c r="G70" s="113"/>
      <c r="H70" s="126"/>
    </row>
    <row r="71" spans="2:8" s="119" customFormat="1" ht="15.75">
      <c r="B71" s="494" t="s">
        <v>101</v>
      </c>
      <c r="C71" s="495"/>
      <c r="D71" s="495"/>
      <c r="E71" s="496"/>
      <c r="F71" s="118">
        <f>F38-F69</f>
        <v>0</v>
      </c>
      <c r="G71" s="113"/>
      <c r="H71" s="118">
        <f>H38-H69</f>
        <v>0</v>
      </c>
    </row>
    <row r="72" spans="2:8" ht="11.25" customHeight="1">
      <c r="B72" s="128"/>
      <c r="C72" s="128"/>
      <c r="D72" s="117"/>
      <c r="E72" s="117"/>
      <c r="F72" s="129"/>
      <c r="G72" s="15"/>
      <c r="H72" s="129"/>
    </row>
    <row r="73" spans="2:8" s="119" customFormat="1" ht="15.75">
      <c r="B73" s="494" t="s">
        <v>102</v>
      </c>
      <c r="C73" s="495"/>
      <c r="D73" s="495"/>
      <c r="E73" s="496"/>
      <c r="F73" s="258"/>
      <c r="G73" s="260"/>
      <c r="H73" s="258"/>
    </row>
    <row r="74" spans="2:8" ht="9" customHeight="1">
      <c r="B74" s="128"/>
      <c r="C74" s="128"/>
      <c r="D74" s="117"/>
      <c r="E74" s="117"/>
      <c r="F74" s="129"/>
      <c r="G74" s="15"/>
      <c r="H74" s="129"/>
    </row>
    <row r="75" spans="2:8" s="119" customFormat="1" ht="15.75">
      <c r="B75" s="494" t="s">
        <v>223</v>
      </c>
      <c r="C75" s="495"/>
      <c r="D75" s="495"/>
      <c r="E75" s="496"/>
      <c r="F75" s="118" t="e">
        <f>F69/F73</f>
        <v>#DIV/0!</v>
      </c>
      <c r="G75" s="113"/>
      <c r="H75" s="118" t="e">
        <f>H69/H73</f>
        <v>#DIV/0!</v>
      </c>
    </row>
    <row r="76" spans="2:8" ht="7.5" customHeight="1">
      <c r="B76" s="390"/>
      <c r="C76" s="390"/>
      <c r="D76" s="391"/>
      <c r="E76" s="391"/>
      <c r="F76" s="129"/>
      <c r="G76" s="141"/>
      <c r="H76" s="129"/>
    </row>
    <row r="77" spans="2:9" s="119" customFormat="1" ht="15.75" customHeight="1">
      <c r="B77" s="522" t="s">
        <v>220</v>
      </c>
      <c r="C77" s="523"/>
      <c r="D77" s="523"/>
      <c r="E77" s="524"/>
      <c r="F77" s="272" t="e">
        <f>'Formular ASB 2'!#REF!</f>
        <v>#REF!</v>
      </c>
      <c r="G77" s="260"/>
      <c r="H77" s="272" t="e">
        <f>'Formular ASB 2'!#REF!</f>
        <v>#REF!</v>
      </c>
      <c r="I77" s="394" t="s">
        <v>221</v>
      </c>
    </row>
    <row r="78" spans="2:9" s="119" customFormat="1" ht="8.25" customHeight="1">
      <c r="B78" s="392"/>
      <c r="C78" s="393"/>
      <c r="D78" s="393"/>
      <c r="E78" s="393"/>
      <c r="F78" s="273"/>
      <c r="G78" s="273"/>
      <c r="H78" s="273"/>
      <c r="I78" s="274"/>
    </row>
    <row r="79" spans="2:8" s="119" customFormat="1" ht="15.75">
      <c r="B79" s="522" t="s">
        <v>222</v>
      </c>
      <c r="C79" s="523"/>
      <c r="D79" s="523"/>
      <c r="E79" s="524"/>
      <c r="F79" s="275" t="e">
        <f>F69/F77</f>
        <v>#REF!</v>
      </c>
      <c r="G79" s="113"/>
      <c r="H79" s="275" t="e">
        <f>H69/H77</f>
        <v>#REF!</v>
      </c>
    </row>
    <row r="80" ht="13.5" customHeight="1">
      <c r="G80" s="15"/>
    </row>
    <row r="81" spans="2:8" s="127" customFormat="1" ht="47.25" customHeight="1">
      <c r="B81" s="519" t="s">
        <v>103</v>
      </c>
      <c r="C81" s="520"/>
      <c r="D81" s="520"/>
      <c r="E81" s="520"/>
      <c r="F81" s="521"/>
      <c r="G81" s="521"/>
      <c r="H81" s="521"/>
    </row>
    <row r="82" spans="2:8" ht="15">
      <c r="B82" s="491" t="s">
        <v>104</v>
      </c>
      <c r="C82" s="492"/>
      <c r="D82" s="492"/>
      <c r="E82" s="493"/>
      <c r="F82" s="258"/>
      <c r="G82" s="257"/>
      <c r="H82" s="258"/>
    </row>
    <row r="83" spans="2:8" ht="15">
      <c r="B83" s="491" t="s">
        <v>105</v>
      </c>
      <c r="C83" s="492"/>
      <c r="D83" s="492"/>
      <c r="E83" s="493"/>
      <c r="F83" s="258"/>
      <c r="G83" s="257"/>
      <c r="H83" s="258"/>
    </row>
    <row r="84" spans="2:8" ht="15">
      <c r="B84" s="491"/>
      <c r="C84" s="492"/>
      <c r="D84" s="492"/>
      <c r="E84" s="493"/>
      <c r="F84" s="258"/>
      <c r="G84" s="257"/>
      <c r="H84" s="258"/>
    </row>
    <row r="85" spans="2:8" ht="15">
      <c r="B85" s="491"/>
      <c r="C85" s="492"/>
      <c r="D85" s="492"/>
      <c r="E85" s="493"/>
      <c r="F85" s="258"/>
      <c r="G85" s="257"/>
      <c r="H85" s="258"/>
    </row>
    <row r="86" spans="2:8" ht="15">
      <c r="B86" s="266"/>
      <c r="C86" s="266"/>
      <c r="D86" s="266"/>
      <c r="E86" s="266"/>
      <c r="F86" s="258"/>
      <c r="G86" s="257"/>
      <c r="H86" s="258"/>
    </row>
    <row r="87" spans="5:8" ht="15">
      <c r="E87" s="139" t="s">
        <v>106</v>
      </c>
      <c r="F87" s="118">
        <f>SUM(F82:F86)</f>
        <v>0</v>
      </c>
      <c r="G87" s="15"/>
      <c r="H87" s="118">
        <f>SUM(H82:H86)</f>
        <v>0</v>
      </c>
    </row>
    <row r="88" spans="1:19" ht="18.75">
      <c r="A88" s="80"/>
      <c r="B88" s="130" t="s">
        <v>107</v>
      </c>
      <c r="C88" s="96"/>
      <c r="D88" s="96"/>
      <c r="E88" s="96"/>
      <c r="F88" s="96"/>
      <c r="G88" s="96"/>
      <c r="H88" s="1"/>
      <c r="I88" s="119"/>
      <c r="J88" s="119"/>
      <c r="K88" s="89"/>
      <c r="L88" s="89"/>
      <c r="M88" s="89"/>
      <c r="N88" s="89"/>
      <c r="O88" s="89"/>
      <c r="P88" s="89"/>
      <c r="Q88" s="89"/>
      <c r="R88" s="89"/>
      <c r="S88" s="89"/>
    </row>
    <row r="89" spans="1:19" ht="15.75">
      <c r="A89" s="80"/>
      <c r="B89" s="514"/>
      <c r="C89" s="515"/>
      <c r="D89" s="516"/>
      <c r="E89" s="516"/>
      <c r="F89" s="516"/>
      <c r="G89" s="516"/>
      <c r="H89" s="516"/>
      <c r="I89" s="119"/>
      <c r="J89" s="119"/>
      <c r="K89" s="89"/>
      <c r="L89" s="89"/>
      <c r="M89" s="89"/>
      <c r="N89" s="89"/>
      <c r="O89" s="89"/>
      <c r="P89" s="89"/>
      <c r="Q89" s="89"/>
      <c r="R89" s="89"/>
      <c r="S89" s="89"/>
    </row>
    <row r="90" spans="1:10" ht="15.75">
      <c r="A90" s="80"/>
      <c r="B90" s="517"/>
      <c r="C90" s="518"/>
      <c r="D90" s="518"/>
      <c r="E90" s="518"/>
      <c r="F90" s="518"/>
      <c r="G90" s="518"/>
      <c r="H90" s="518"/>
      <c r="I90" s="119"/>
      <c r="J90" s="119"/>
    </row>
    <row r="91" spans="9:10" ht="15.75">
      <c r="I91" s="119"/>
      <c r="J91" s="119"/>
    </row>
  </sheetData>
  <sheetProtection password="EB4E" sheet="1" formatCells="0" formatColumns="0" formatRows="0" insertColumns="0" insertRows="0"/>
  <mergeCells count="62">
    <mergeCell ref="B73:E73"/>
    <mergeCell ref="B75:E75"/>
    <mergeCell ref="B89:H90"/>
    <mergeCell ref="B81:H81"/>
    <mergeCell ref="B82:E82"/>
    <mergeCell ref="B83:E83"/>
    <mergeCell ref="B84:E84"/>
    <mergeCell ref="B85:E85"/>
    <mergeCell ref="B77:E77"/>
    <mergeCell ref="B79:E79"/>
    <mergeCell ref="B65:E65"/>
    <mergeCell ref="B66:E66"/>
    <mergeCell ref="B67:E67"/>
    <mergeCell ref="B68:E68"/>
    <mergeCell ref="B69:E69"/>
    <mergeCell ref="B71:E71"/>
    <mergeCell ref="B59:E59"/>
    <mergeCell ref="B60:E60"/>
    <mergeCell ref="B63:E63"/>
    <mergeCell ref="B64:E64"/>
    <mergeCell ref="B62:E62"/>
    <mergeCell ref="B61:E61"/>
    <mergeCell ref="B53:E53"/>
    <mergeCell ref="B54:E54"/>
    <mergeCell ref="B56:E56"/>
    <mergeCell ref="B57:E57"/>
    <mergeCell ref="B55:E55"/>
    <mergeCell ref="B58:E58"/>
    <mergeCell ref="B46:E46"/>
    <mergeCell ref="B47:E47"/>
    <mergeCell ref="B48:E48"/>
    <mergeCell ref="B49:E49"/>
    <mergeCell ref="B51:E51"/>
    <mergeCell ref="B52:E52"/>
    <mergeCell ref="B41:E41"/>
    <mergeCell ref="B42:E42"/>
    <mergeCell ref="B43:E43"/>
    <mergeCell ref="B44:E44"/>
    <mergeCell ref="B45:E45"/>
    <mergeCell ref="B40:C40"/>
    <mergeCell ref="B32:E32"/>
    <mergeCell ref="B33:E33"/>
    <mergeCell ref="B34:E34"/>
    <mergeCell ref="B35:E35"/>
    <mergeCell ref="B36:E36"/>
    <mergeCell ref="B38:E38"/>
    <mergeCell ref="B29:E29"/>
    <mergeCell ref="B30:E30"/>
    <mergeCell ref="B25:H25"/>
    <mergeCell ref="B27:E27"/>
    <mergeCell ref="B28:E28"/>
    <mergeCell ref="B31:E31"/>
    <mergeCell ref="B11:H11"/>
    <mergeCell ref="B20:E20"/>
    <mergeCell ref="B21:E21"/>
    <mergeCell ref="B22:E22"/>
    <mergeCell ref="B24:E24"/>
    <mergeCell ref="B26:E26"/>
    <mergeCell ref="B17:E17"/>
    <mergeCell ref="B18:E18"/>
    <mergeCell ref="B19:E19"/>
    <mergeCell ref="B23:E23"/>
  </mergeCells>
  <printOptions/>
  <pageMargins left="0.5118110236220472" right="0.5118110236220472" top="0.35433070866141736" bottom="0.35433070866141736" header="0.31496062992125984" footer="0.31496062992125984"/>
  <pageSetup horizontalDpi="600" verticalDpi="600" orientation="portrait" paperSize="9" scale="53" r:id="rId2"/>
  <drawing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DE98"/>
  <sheetViews>
    <sheetView zoomScaleSheetLayoutView="50" zoomScalePageLayoutView="0" workbookViewId="0" topLeftCell="A1">
      <selection activeCell="DB31" sqref="DB31"/>
    </sheetView>
  </sheetViews>
  <sheetFormatPr defaultColWidth="11.421875" defaultRowHeight="15"/>
  <cols>
    <col min="1" max="1" width="16.57421875" style="362" customWidth="1"/>
    <col min="2" max="2" width="17.00390625" style="362" customWidth="1"/>
    <col min="3" max="3" width="16.28125" style="362" customWidth="1"/>
    <col min="4" max="4" width="3.8515625" style="363" customWidth="1"/>
    <col min="5" max="11" width="12.7109375" style="362" customWidth="1"/>
    <col min="12" max="12" width="1.8515625" style="363" customWidth="1"/>
    <col min="13" max="19" width="12.7109375" style="362" customWidth="1"/>
    <col min="20" max="20" width="2.8515625" style="363" customWidth="1"/>
    <col min="21" max="27" width="12.7109375" style="362" customWidth="1"/>
    <col min="28" max="28" width="2.8515625" style="363" customWidth="1"/>
    <col min="29" max="35" width="12.7109375" style="362" customWidth="1"/>
    <col min="36" max="36" width="2.8515625" style="363" customWidth="1"/>
    <col min="37" max="43" width="12.7109375" style="362" customWidth="1"/>
    <col min="44" max="44" width="2.8515625" style="363" customWidth="1"/>
    <col min="45" max="51" width="12.7109375" style="362" customWidth="1"/>
    <col min="52" max="52" width="2.8515625" style="363" customWidth="1"/>
    <col min="53" max="59" width="12.7109375" style="362" customWidth="1"/>
    <col min="60" max="60" width="2.8515625" style="363" customWidth="1"/>
    <col min="61" max="67" width="12.7109375" style="362" customWidth="1"/>
    <col min="68" max="68" width="2.8515625" style="363" customWidth="1"/>
    <col min="69" max="75" width="12.7109375" style="362" customWidth="1"/>
    <col min="76" max="76" width="2.8515625" style="363" customWidth="1"/>
    <col min="77" max="83" width="12.7109375" style="362" customWidth="1"/>
    <col min="84" max="84" width="2.8515625" style="363" customWidth="1"/>
    <col min="85" max="91" width="12.7109375" style="362" customWidth="1"/>
    <col min="92" max="92" width="2.8515625" style="363" customWidth="1"/>
    <col min="93" max="99" width="12.7109375" style="362" customWidth="1"/>
    <col min="100" max="100" width="5.421875" style="362" customWidth="1"/>
    <col min="101" max="104" width="16.8515625" style="362" customWidth="1"/>
    <col min="105" max="105" width="11.421875" style="362" customWidth="1"/>
    <col min="106" max="106" width="15.57421875" style="362" customWidth="1"/>
    <col min="107" max="16384" width="11.421875" style="362" customWidth="1"/>
  </cols>
  <sheetData>
    <row r="1" spans="2:18" s="217" customFormat="1" ht="18" customHeight="1">
      <c r="B1" s="303"/>
      <c r="C1" s="303"/>
      <c r="D1" s="303"/>
      <c r="E1" s="303"/>
      <c r="F1" s="303"/>
      <c r="G1" s="303"/>
      <c r="H1" s="303"/>
      <c r="I1" s="303"/>
      <c r="J1" s="303"/>
      <c r="K1" s="303"/>
      <c r="L1" s="303"/>
      <c r="M1" s="303"/>
      <c r="N1" s="303"/>
      <c r="O1" s="303"/>
      <c r="P1" s="303"/>
      <c r="Q1" s="303"/>
      <c r="R1" s="303"/>
    </row>
    <row r="2" spans="2:18" s="217" customFormat="1" ht="15">
      <c r="B2" s="303"/>
      <c r="C2" s="303"/>
      <c r="D2" s="303"/>
      <c r="E2" s="303"/>
      <c r="F2" s="303"/>
      <c r="G2" s="303"/>
      <c r="H2" s="303"/>
      <c r="I2" s="303"/>
      <c r="J2" s="303"/>
      <c r="K2" s="303"/>
      <c r="L2" s="303"/>
      <c r="M2" s="303"/>
      <c r="N2" s="303"/>
      <c r="O2" s="303"/>
      <c r="P2" s="303"/>
      <c r="Q2" s="303"/>
      <c r="R2" s="303"/>
    </row>
    <row r="3" spans="2:18" s="217" customFormat="1" ht="15">
      <c r="B3" s="303"/>
      <c r="C3" s="303"/>
      <c r="D3" s="304"/>
      <c r="E3" s="304"/>
      <c r="F3" s="304"/>
      <c r="G3" s="303"/>
      <c r="H3" s="303"/>
      <c r="I3" s="303"/>
      <c r="J3" s="303"/>
      <c r="K3" s="303"/>
      <c r="L3" s="303"/>
      <c r="M3" s="303"/>
      <c r="N3" s="303"/>
      <c r="O3" s="303"/>
      <c r="P3" s="303"/>
      <c r="Q3" s="303"/>
      <c r="R3" s="303"/>
    </row>
    <row r="4" spans="2:18" s="217" customFormat="1" ht="15">
      <c r="B4" s="303"/>
      <c r="C4" s="303"/>
      <c r="F4" s="305"/>
      <c r="G4" s="305" t="s">
        <v>235</v>
      </c>
      <c r="H4" s="303"/>
      <c r="I4" s="303"/>
      <c r="J4" s="303"/>
      <c r="K4" s="303"/>
      <c r="L4" s="303"/>
      <c r="M4" s="303"/>
      <c r="N4" s="303"/>
      <c r="O4" s="303"/>
      <c r="P4" s="303"/>
      <c r="Q4" s="303"/>
      <c r="R4" s="303"/>
    </row>
    <row r="5" spans="2:18" s="217" customFormat="1" ht="15">
      <c r="B5" s="303"/>
      <c r="C5" s="303"/>
      <c r="F5" s="306"/>
      <c r="G5" s="306" t="s">
        <v>1</v>
      </c>
      <c r="H5" s="303"/>
      <c r="I5" s="303"/>
      <c r="J5" s="303"/>
      <c r="K5" s="303"/>
      <c r="L5" s="303"/>
      <c r="M5" s="303"/>
      <c r="N5" s="303"/>
      <c r="O5" s="303"/>
      <c r="P5" s="303"/>
      <c r="Q5" s="303"/>
      <c r="R5" s="303"/>
    </row>
    <row r="6" spans="1:18" s="217" customFormat="1" ht="10.5" customHeight="1" thickBot="1">
      <c r="A6" s="307"/>
      <c r="B6" s="303"/>
      <c r="C6" s="303"/>
      <c r="D6" s="303"/>
      <c r="E6" s="303"/>
      <c r="F6" s="303"/>
      <c r="H6" s="307"/>
      <c r="I6" s="307"/>
      <c r="J6" s="307"/>
      <c r="K6" s="307"/>
      <c r="L6" s="303"/>
      <c r="M6" s="303"/>
      <c r="N6" s="303"/>
      <c r="O6" s="303"/>
      <c r="P6" s="303"/>
      <c r="Q6" s="303"/>
      <c r="R6" s="303"/>
    </row>
    <row r="7" spans="2:94" s="217" customFormat="1" ht="12.75" customHeight="1">
      <c r="B7" s="308"/>
      <c r="C7" s="308"/>
      <c r="D7" s="308"/>
      <c r="E7" s="308"/>
      <c r="F7" s="308"/>
      <c r="G7" s="308"/>
      <c r="H7" s="303"/>
      <c r="I7" s="303"/>
      <c r="J7" s="303"/>
      <c r="K7" s="303"/>
      <c r="L7" s="308"/>
      <c r="M7" s="308"/>
      <c r="N7" s="308"/>
      <c r="O7" s="308"/>
      <c r="P7" s="308"/>
      <c r="Q7" s="308"/>
      <c r="R7" s="308"/>
      <c r="S7" s="309"/>
      <c r="T7" s="309"/>
      <c r="U7" s="309"/>
      <c r="V7" s="309"/>
      <c r="AB7" s="309"/>
      <c r="AC7" s="309"/>
      <c r="AD7" s="309"/>
      <c r="AJ7" s="309"/>
      <c r="AK7" s="309"/>
      <c r="AL7" s="309"/>
      <c r="AR7" s="309"/>
      <c r="AS7" s="309"/>
      <c r="AT7" s="309"/>
      <c r="AZ7" s="309"/>
      <c r="BA7" s="309"/>
      <c r="BB7" s="309"/>
      <c r="BH7" s="309"/>
      <c r="BI7" s="309"/>
      <c r="BJ7" s="309"/>
      <c r="BP7" s="309"/>
      <c r="BQ7" s="309"/>
      <c r="BR7" s="309"/>
      <c r="BX7" s="309"/>
      <c r="BY7" s="309"/>
      <c r="BZ7" s="309"/>
      <c r="CF7" s="309"/>
      <c r="CG7" s="309"/>
      <c r="CH7" s="309"/>
      <c r="CN7" s="309"/>
      <c r="CO7" s="309"/>
      <c r="CP7" s="309"/>
    </row>
    <row r="8" spans="1:18" s="217" customFormat="1" ht="18">
      <c r="A8" s="155" t="s">
        <v>274</v>
      </c>
      <c r="C8" s="303"/>
      <c r="D8" s="303"/>
      <c r="E8" s="303"/>
      <c r="F8" s="303"/>
      <c r="G8" s="303"/>
      <c r="H8" s="303"/>
      <c r="I8" s="303"/>
      <c r="J8" s="303"/>
      <c r="K8" s="303"/>
      <c r="L8" s="303"/>
      <c r="M8" s="303"/>
      <c r="N8" s="303"/>
      <c r="O8" s="303"/>
      <c r="P8" s="303"/>
      <c r="Q8" s="303"/>
      <c r="R8" s="303"/>
    </row>
    <row r="9" spans="2:18" s="217" customFormat="1" ht="12" customHeight="1">
      <c r="B9" s="155"/>
      <c r="C9" s="303"/>
      <c r="D9" s="303"/>
      <c r="E9" s="303"/>
      <c r="F9" s="303"/>
      <c r="G9" s="303"/>
      <c r="H9" s="303"/>
      <c r="I9" s="303"/>
      <c r="J9" s="303"/>
      <c r="K9" s="303"/>
      <c r="L9" s="303"/>
      <c r="M9" s="303"/>
      <c r="N9" s="303"/>
      <c r="O9" s="303"/>
      <c r="P9" s="303"/>
      <c r="Q9" s="303"/>
      <c r="R9" s="303"/>
    </row>
    <row r="10" spans="1:19" s="217" customFormat="1" ht="15" customHeight="1">
      <c r="A10" s="3" t="s">
        <v>3</v>
      </c>
      <c r="C10" s="303"/>
      <c r="D10" s="303"/>
      <c r="E10" s="303"/>
      <c r="F10" s="303"/>
      <c r="G10" s="303"/>
      <c r="H10" s="303"/>
      <c r="I10" s="303"/>
      <c r="J10" s="303"/>
      <c r="K10" s="303"/>
      <c r="L10" s="303"/>
      <c r="M10" s="303"/>
      <c r="N10" s="303"/>
      <c r="O10" s="303"/>
      <c r="P10" s="303"/>
      <c r="Q10" s="303"/>
      <c r="R10" s="303"/>
      <c r="S10" s="303"/>
    </row>
    <row r="11" spans="1:19" s="217" customFormat="1" ht="17.25" customHeight="1">
      <c r="A11" s="43" t="s">
        <v>280</v>
      </c>
      <c r="C11" s="303"/>
      <c r="D11" s="303"/>
      <c r="E11" s="303"/>
      <c r="F11" s="303"/>
      <c r="G11" s="303"/>
      <c r="H11" s="303"/>
      <c r="I11" s="303"/>
      <c r="J11" s="303"/>
      <c r="K11" s="303"/>
      <c r="L11" s="303"/>
      <c r="M11" s="303"/>
      <c r="N11" s="303"/>
      <c r="O11" s="303"/>
      <c r="P11" s="303"/>
      <c r="Q11" s="303"/>
      <c r="R11" s="303"/>
      <c r="S11" s="303"/>
    </row>
    <row r="12" spans="1:92" s="217" customFormat="1" ht="15.75" customHeight="1" thickBot="1">
      <c r="A12" s="43" t="s">
        <v>279</v>
      </c>
      <c r="C12" s="303"/>
      <c r="D12" s="303"/>
      <c r="E12" s="303"/>
      <c r="F12" s="303"/>
      <c r="G12" s="303"/>
      <c r="H12" s="303"/>
      <c r="I12" s="303"/>
      <c r="J12" s="303"/>
      <c r="K12" s="303"/>
      <c r="L12" s="303"/>
      <c r="M12" s="303"/>
      <c r="N12" s="303"/>
      <c r="O12" s="303"/>
      <c r="P12" s="303"/>
      <c r="Q12" s="303"/>
      <c r="R12" s="303"/>
      <c r="S12" s="303"/>
      <c r="T12" s="303"/>
      <c r="AB12" s="303"/>
      <c r="AJ12" s="303"/>
      <c r="AR12" s="303"/>
      <c r="AZ12" s="303"/>
      <c r="BH12" s="303"/>
      <c r="BP12" s="303"/>
      <c r="BX12" s="303"/>
      <c r="CF12" s="303"/>
      <c r="CN12" s="303"/>
    </row>
    <row r="13" spans="1:22" s="217" customFormat="1" ht="9" customHeight="1">
      <c r="A13" s="557" t="s">
        <v>281</v>
      </c>
      <c r="B13" s="558"/>
      <c r="C13" s="558"/>
      <c r="D13" s="558"/>
      <c r="E13" s="558"/>
      <c r="F13" s="558"/>
      <c r="G13" s="559"/>
      <c r="H13" s="559"/>
      <c r="I13" s="559"/>
      <c r="J13" s="559"/>
      <c r="K13" s="559"/>
      <c r="L13" s="559"/>
      <c r="M13" s="559"/>
      <c r="N13" s="559"/>
      <c r="O13" s="559"/>
      <c r="P13" s="559"/>
      <c r="Q13" s="559"/>
      <c r="R13" s="559"/>
      <c r="S13" s="559"/>
      <c r="T13" s="559"/>
      <c r="U13" s="559"/>
      <c r="V13" s="560"/>
    </row>
    <row r="14" spans="1:22" s="217" customFormat="1" ht="9" customHeight="1">
      <c r="A14" s="561"/>
      <c r="B14" s="562"/>
      <c r="C14" s="562"/>
      <c r="D14" s="562"/>
      <c r="E14" s="562"/>
      <c r="F14" s="562"/>
      <c r="G14" s="563"/>
      <c r="H14" s="563"/>
      <c r="I14" s="563"/>
      <c r="J14" s="563"/>
      <c r="K14" s="563"/>
      <c r="L14" s="563"/>
      <c r="M14" s="563"/>
      <c r="N14" s="563"/>
      <c r="O14" s="563"/>
      <c r="P14" s="563"/>
      <c r="Q14" s="563"/>
      <c r="R14" s="563"/>
      <c r="S14" s="563"/>
      <c r="T14" s="563"/>
      <c r="U14" s="563"/>
      <c r="V14" s="564"/>
    </row>
    <row r="15" spans="1:99" s="217" customFormat="1" ht="18.75" customHeight="1" thickBot="1">
      <c r="A15" s="565"/>
      <c r="B15" s="566"/>
      <c r="C15" s="566"/>
      <c r="D15" s="566"/>
      <c r="E15" s="566"/>
      <c r="F15" s="566"/>
      <c r="G15" s="566"/>
      <c r="H15" s="566"/>
      <c r="I15" s="566"/>
      <c r="J15" s="566"/>
      <c r="K15" s="566"/>
      <c r="L15" s="566"/>
      <c r="M15" s="566"/>
      <c r="N15" s="566"/>
      <c r="O15" s="566"/>
      <c r="P15" s="566"/>
      <c r="Q15" s="566"/>
      <c r="R15" s="566"/>
      <c r="S15" s="566"/>
      <c r="T15" s="566"/>
      <c r="U15" s="566"/>
      <c r="V15" s="567"/>
      <c r="W15" s="303"/>
      <c r="X15" s="303"/>
      <c r="Y15" s="303"/>
      <c r="Z15" s="303"/>
      <c r="AA15" s="303"/>
      <c r="AE15" s="303"/>
      <c r="AF15" s="303"/>
      <c r="AG15" s="303"/>
      <c r="AH15" s="303"/>
      <c r="AI15" s="303"/>
      <c r="AM15" s="303"/>
      <c r="AN15" s="303"/>
      <c r="AO15" s="303"/>
      <c r="AP15" s="303"/>
      <c r="AQ15" s="303"/>
      <c r="AU15" s="303"/>
      <c r="AV15" s="303"/>
      <c r="AW15" s="303"/>
      <c r="AX15" s="303"/>
      <c r="AY15" s="303"/>
      <c r="BC15" s="303"/>
      <c r="BD15" s="303"/>
      <c r="BE15" s="303"/>
      <c r="BF15" s="303"/>
      <c r="BG15" s="303"/>
      <c r="BK15" s="303"/>
      <c r="BL15" s="303"/>
      <c r="BM15" s="303"/>
      <c r="BN15" s="303"/>
      <c r="BO15" s="303"/>
      <c r="BS15" s="303"/>
      <c r="BT15" s="303"/>
      <c r="BU15" s="303"/>
      <c r="BV15" s="303"/>
      <c r="BW15" s="303"/>
      <c r="CA15" s="303"/>
      <c r="CB15" s="303"/>
      <c r="CC15" s="303"/>
      <c r="CD15" s="303"/>
      <c r="CE15" s="303"/>
      <c r="CI15" s="303"/>
      <c r="CJ15" s="303"/>
      <c r="CK15" s="303"/>
      <c r="CL15" s="303"/>
      <c r="CM15" s="303"/>
      <c r="CQ15" s="303"/>
      <c r="CR15" s="303"/>
      <c r="CS15" s="303"/>
      <c r="CT15" s="303"/>
      <c r="CU15" s="303"/>
    </row>
    <row r="16" spans="1:99" s="217" customFormat="1" ht="15.75" customHeight="1">
      <c r="A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row>
    <row r="17" spans="1:99" s="217" customFormat="1" ht="69" customHeight="1">
      <c r="A17" s="568" t="s">
        <v>296</v>
      </c>
      <c r="B17" s="569"/>
      <c r="C17" s="569"/>
      <c r="D17" s="569"/>
      <c r="E17" s="569"/>
      <c r="F17" s="569"/>
      <c r="G17" s="569"/>
      <c r="H17" s="569"/>
      <c r="I17" s="569"/>
      <c r="J17" s="569"/>
      <c r="K17" s="569"/>
      <c r="L17" s="569"/>
      <c r="M17" s="569"/>
      <c r="N17" s="569"/>
      <c r="O17" s="569"/>
      <c r="P17" s="569"/>
      <c r="Q17" s="569"/>
      <c r="R17" s="569"/>
      <c r="S17" s="569"/>
      <c r="T17" s="569"/>
      <c r="U17" s="569"/>
      <c r="V17" s="570"/>
      <c r="W17" s="303"/>
      <c r="X17" s="303"/>
      <c r="Y17" s="303"/>
      <c r="Z17" s="303"/>
      <c r="AA17" s="303"/>
      <c r="AE17" s="303"/>
      <c r="AF17" s="303"/>
      <c r="AG17" s="303"/>
      <c r="AH17" s="303"/>
      <c r="AI17" s="303"/>
      <c r="AM17" s="303"/>
      <c r="AN17" s="303"/>
      <c r="AO17" s="303"/>
      <c r="AP17" s="303"/>
      <c r="AQ17" s="303"/>
      <c r="AU17" s="303"/>
      <c r="AV17" s="303"/>
      <c r="AW17" s="303"/>
      <c r="AX17" s="303"/>
      <c r="AY17" s="303"/>
      <c r="BC17" s="303"/>
      <c r="BD17" s="303"/>
      <c r="BE17" s="303"/>
      <c r="BF17" s="303"/>
      <c r="BG17" s="303"/>
      <c r="BK17" s="303"/>
      <c r="BL17" s="303"/>
      <c r="BM17" s="303"/>
      <c r="BN17" s="303"/>
      <c r="BO17" s="303"/>
      <c r="BS17" s="303"/>
      <c r="BT17" s="303"/>
      <c r="BU17" s="303"/>
      <c r="BV17" s="303"/>
      <c r="BW17" s="303"/>
      <c r="CA17" s="303"/>
      <c r="CB17" s="303"/>
      <c r="CC17" s="303"/>
      <c r="CD17" s="303"/>
      <c r="CE17" s="303"/>
      <c r="CI17" s="303"/>
      <c r="CJ17" s="303"/>
      <c r="CK17" s="303"/>
      <c r="CL17" s="303"/>
      <c r="CM17" s="303"/>
      <c r="CQ17" s="303"/>
      <c r="CR17" s="303"/>
      <c r="CS17" s="303"/>
      <c r="CT17" s="303"/>
      <c r="CU17" s="303"/>
    </row>
    <row r="18" spans="1:99" s="217" customFormat="1" ht="44.25" customHeight="1">
      <c r="A18" s="571"/>
      <c r="B18" s="572"/>
      <c r="C18" s="572"/>
      <c r="D18" s="572"/>
      <c r="E18" s="572"/>
      <c r="F18" s="572"/>
      <c r="G18" s="572"/>
      <c r="H18" s="572"/>
      <c r="I18" s="572"/>
      <c r="J18" s="572"/>
      <c r="K18" s="572"/>
      <c r="L18" s="572"/>
      <c r="M18" s="572"/>
      <c r="N18" s="572"/>
      <c r="O18" s="572"/>
      <c r="P18" s="572"/>
      <c r="Q18" s="572"/>
      <c r="R18" s="572"/>
      <c r="S18" s="572"/>
      <c r="T18" s="572"/>
      <c r="U18" s="572"/>
      <c r="V18" s="573"/>
      <c r="W18" s="303"/>
      <c r="X18" s="303"/>
      <c r="Y18" s="303"/>
      <c r="Z18" s="303"/>
      <c r="AA18" s="303"/>
      <c r="AE18" s="303"/>
      <c r="AF18" s="303"/>
      <c r="AG18" s="303"/>
      <c r="AH18" s="303"/>
      <c r="AI18" s="303"/>
      <c r="AM18" s="303"/>
      <c r="AN18" s="303"/>
      <c r="AO18" s="303"/>
      <c r="AP18" s="303"/>
      <c r="AQ18" s="303"/>
      <c r="AU18" s="303"/>
      <c r="AV18" s="303"/>
      <c r="AW18" s="303"/>
      <c r="AX18" s="303"/>
      <c r="AY18" s="303"/>
      <c r="BC18" s="303"/>
      <c r="BD18" s="303"/>
      <c r="BE18" s="303"/>
      <c r="BF18" s="303"/>
      <c r="BG18" s="303"/>
      <c r="BK18" s="303"/>
      <c r="BL18" s="303"/>
      <c r="BM18" s="303"/>
      <c r="BN18" s="303"/>
      <c r="BO18" s="303"/>
      <c r="BS18" s="303"/>
      <c r="BT18" s="303"/>
      <c r="BU18" s="303"/>
      <c r="BV18" s="303"/>
      <c r="BW18" s="303"/>
      <c r="CA18" s="303"/>
      <c r="CB18" s="303"/>
      <c r="CC18" s="303"/>
      <c r="CD18" s="303"/>
      <c r="CE18" s="303"/>
      <c r="CI18" s="303"/>
      <c r="CJ18" s="303"/>
      <c r="CK18" s="303"/>
      <c r="CL18" s="303"/>
      <c r="CM18" s="303"/>
      <c r="CQ18" s="303"/>
      <c r="CR18" s="303"/>
      <c r="CS18" s="303"/>
      <c r="CT18" s="303"/>
      <c r="CU18" s="303"/>
    </row>
    <row r="19" spans="1:99" s="217" customFormat="1" ht="65.25" customHeight="1">
      <c r="A19" s="571"/>
      <c r="B19" s="572"/>
      <c r="C19" s="572"/>
      <c r="D19" s="572"/>
      <c r="E19" s="572"/>
      <c r="F19" s="572"/>
      <c r="G19" s="572"/>
      <c r="H19" s="572"/>
      <c r="I19" s="572"/>
      <c r="J19" s="572"/>
      <c r="K19" s="572"/>
      <c r="L19" s="572"/>
      <c r="M19" s="572"/>
      <c r="N19" s="572"/>
      <c r="O19" s="572"/>
      <c r="P19" s="572"/>
      <c r="Q19" s="572"/>
      <c r="R19" s="572"/>
      <c r="S19" s="572"/>
      <c r="T19" s="572"/>
      <c r="U19" s="572"/>
      <c r="V19" s="573"/>
      <c r="W19" s="303"/>
      <c r="X19" s="303"/>
      <c r="Y19" s="303"/>
      <c r="Z19" s="303"/>
      <c r="AA19" s="303"/>
      <c r="AE19" s="303"/>
      <c r="AF19" s="303"/>
      <c r="AG19" s="303"/>
      <c r="AH19" s="303"/>
      <c r="AI19" s="303"/>
      <c r="AM19" s="303"/>
      <c r="AN19" s="303"/>
      <c r="AO19" s="303"/>
      <c r="AP19" s="303"/>
      <c r="AQ19" s="303"/>
      <c r="AU19" s="303"/>
      <c r="AV19" s="303"/>
      <c r="AW19" s="303"/>
      <c r="AX19" s="303"/>
      <c r="AY19" s="303"/>
      <c r="BC19" s="303"/>
      <c r="BD19" s="303"/>
      <c r="BE19" s="303"/>
      <c r="BF19" s="303"/>
      <c r="BG19" s="303"/>
      <c r="BK19" s="303"/>
      <c r="BL19" s="303"/>
      <c r="BM19" s="303"/>
      <c r="BN19" s="303"/>
      <c r="BO19" s="303"/>
      <c r="BS19" s="303"/>
      <c r="BT19" s="303"/>
      <c r="BU19" s="303"/>
      <c r="BV19" s="303"/>
      <c r="BW19" s="303"/>
      <c r="CA19" s="303"/>
      <c r="CB19" s="303"/>
      <c r="CC19" s="303"/>
      <c r="CD19" s="303"/>
      <c r="CE19" s="303"/>
      <c r="CI19" s="303"/>
      <c r="CJ19" s="303"/>
      <c r="CK19" s="303"/>
      <c r="CL19" s="303"/>
      <c r="CM19" s="303"/>
      <c r="CQ19" s="303"/>
      <c r="CR19" s="303"/>
      <c r="CS19" s="303"/>
      <c r="CT19" s="303"/>
      <c r="CU19" s="303"/>
    </row>
    <row r="20" spans="1:99" s="217" customFormat="1" ht="65.25" customHeight="1">
      <c r="A20" s="571"/>
      <c r="B20" s="572"/>
      <c r="C20" s="572"/>
      <c r="D20" s="572"/>
      <c r="E20" s="572"/>
      <c r="F20" s="572"/>
      <c r="G20" s="572"/>
      <c r="H20" s="572"/>
      <c r="I20" s="572"/>
      <c r="J20" s="572"/>
      <c r="K20" s="572"/>
      <c r="L20" s="572"/>
      <c r="M20" s="572"/>
      <c r="N20" s="572"/>
      <c r="O20" s="572"/>
      <c r="P20" s="572"/>
      <c r="Q20" s="572"/>
      <c r="R20" s="572"/>
      <c r="S20" s="572"/>
      <c r="T20" s="572"/>
      <c r="U20" s="572"/>
      <c r="V20" s="573"/>
      <c r="W20" s="303"/>
      <c r="X20" s="303"/>
      <c r="Y20" s="303"/>
      <c r="Z20" s="303"/>
      <c r="AA20" s="303"/>
      <c r="AE20" s="303"/>
      <c r="AF20" s="303"/>
      <c r="AG20" s="303"/>
      <c r="AH20" s="303"/>
      <c r="AI20" s="303"/>
      <c r="AM20" s="303"/>
      <c r="AN20" s="303"/>
      <c r="AO20" s="303"/>
      <c r="AP20" s="303"/>
      <c r="AQ20" s="303"/>
      <c r="AU20" s="303"/>
      <c r="AV20" s="303"/>
      <c r="AW20" s="303"/>
      <c r="AX20" s="303"/>
      <c r="AY20" s="303"/>
      <c r="BC20" s="303"/>
      <c r="BD20" s="303"/>
      <c r="BE20" s="303"/>
      <c r="BF20" s="303"/>
      <c r="BG20" s="303"/>
      <c r="BK20" s="303"/>
      <c r="BL20" s="303"/>
      <c r="BM20" s="303"/>
      <c r="BN20" s="303"/>
      <c r="BO20" s="303"/>
      <c r="BS20" s="303"/>
      <c r="BT20" s="303"/>
      <c r="BU20" s="303"/>
      <c r="BV20" s="303"/>
      <c r="BW20" s="303"/>
      <c r="CA20" s="303"/>
      <c r="CB20" s="303"/>
      <c r="CC20" s="303"/>
      <c r="CD20" s="303"/>
      <c r="CE20" s="303"/>
      <c r="CI20" s="303"/>
      <c r="CJ20" s="303"/>
      <c r="CK20" s="303"/>
      <c r="CL20" s="303"/>
      <c r="CM20" s="303"/>
      <c r="CQ20" s="303"/>
      <c r="CR20" s="303"/>
      <c r="CS20" s="303"/>
      <c r="CT20" s="303"/>
      <c r="CU20" s="303"/>
    </row>
    <row r="21" spans="1:99" s="217" customFormat="1" ht="65.25" customHeight="1">
      <c r="A21" s="574"/>
      <c r="B21" s="575"/>
      <c r="C21" s="575"/>
      <c r="D21" s="575"/>
      <c r="E21" s="575"/>
      <c r="F21" s="575"/>
      <c r="G21" s="575"/>
      <c r="H21" s="575"/>
      <c r="I21" s="575"/>
      <c r="J21" s="575"/>
      <c r="K21" s="575"/>
      <c r="L21" s="575"/>
      <c r="M21" s="575"/>
      <c r="N21" s="575"/>
      <c r="O21" s="575"/>
      <c r="P21" s="575"/>
      <c r="Q21" s="575"/>
      <c r="R21" s="575"/>
      <c r="S21" s="575"/>
      <c r="T21" s="575"/>
      <c r="U21" s="575"/>
      <c r="V21" s="576"/>
      <c r="W21" s="303"/>
      <c r="X21" s="303"/>
      <c r="Y21" s="303"/>
      <c r="Z21" s="303"/>
      <c r="AA21" s="303"/>
      <c r="AE21" s="303"/>
      <c r="AF21" s="303"/>
      <c r="AG21" s="303"/>
      <c r="AH21" s="303"/>
      <c r="AI21" s="303"/>
      <c r="AM21" s="303"/>
      <c r="AN21" s="303"/>
      <c r="AO21" s="303"/>
      <c r="AP21" s="303"/>
      <c r="AQ21" s="303"/>
      <c r="AU21" s="303"/>
      <c r="AV21" s="303"/>
      <c r="AW21" s="303"/>
      <c r="AX21" s="303"/>
      <c r="AY21" s="303"/>
      <c r="BC21" s="303"/>
      <c r="BD21" s="303"/>
      <c r="BE21" s="303"/>
      <c r="BF21" s="303"/>
      <c r="BG21" s="303"/>
      <c r="BK21" s="303"/>
      <c r="BL21" s="303"/>
      <c r="BM21" s="303"/>
      <c r="BN21" s="303"/>
      <c r="BO21" s="303"/>
      <c r="BS21" s="303"/>
      <c r="BT21" s="303"/>
      <c r="BU21" s="303"/>
      <c r="BV21" s="303"/>
      <c r="BW21" s="303"/>
      <c r="CA21" s="303"/>
      <c r="CB21" s="303"/>
      <c r="CC21" s="303"/>
      <c r="CD21" s="303"/>
      <c r="CE21" s="303"/>
      <c r="CI21" s="303"/>
      <c r="CJ21" s="303"/>
      <c r="CK21" s="303"/>
      <c r="CL21" s="303"/>
      <c r="CM21" s="303"/>
      <c r="CQ21" s="303"/>
      <c r="CR21" s="303"/>
      <c r="CS21" s="303"/>
      <c r="CT21" s="303"/>
      <c r="CU21" s="303"/>
    </row>
    <row r="22" s="303" customFormat="1" ht="18.75" customHeight="1">
      <c r="A22" s="379" t="s">
        <v>244</v>
      </c>
    </row>
    <row r="23" s="303" customFormat="1" ht="54" customHeight="1">
      <c r="A23" s="310"/>
    </row>
    <row r="24" spans="1:10" s="303" customFormat="1" ht="16.5" customHeight="1">
      <c r="A24" s="146" t="s">
        <v>136</v>
      </c>
      <c r="B24" s="17"/>
      <c r="C24" s="150" t="s">
        <v>108</v>
      </c>
      <c r="E24" s="267" t="s">
        <v>109</v>
      </c>
      <c r="F24" s="269" t="s">
        <v>110</v>
      </c>
      <c r="G24" s="268"/>
      <c r="H24" s="267" t="s">
        <v>109</v>
      </c>
      <c r="I24" s="2"/>
      <c r="J24" s="2"/>
    </row>
    <row r="25" spans="1:93" s="18" customFormat="1" ht="15" customHeight="1">
      <c r="A25" s="15"/>
      <c r="E25" s="381" t="s">
        <v>266</v>
      </c>
      <c r="L25" s="74"/>
      <c r="M25" s="74"/>
      <c r="N25" s="2"/>
      <c r="O25" s="74"/>
      <c r="P25" s="22" t="s">
        <v>4</v>
      </c>
      <c r="Q25" s="15"/>
      <c r="R25" s="15"/>
      <c r="S25" s="2"/>
      <c r="T25" s="15"/>
      <c r="U25" s="21"/>
      <c r="AB25" s="15"/>
      <c r="AC25" s="21"/>
      <c r="AJ25" s="15"/>
      <c r="AK25" s="21"/>
      <c r="AR25" s="15"/>
      <c r="AS25" s="21"/>
      <c r="AZ25" s="15"/>
      <c r="BA25" s="21"/>
      <c r="BH25" s="15"/>
      <c r="BI25" s="21"/>
      <c r="BP25" s="15"/>
      <c r="BQ25" s="21"/>
      <c r="BX25" s="15"/>
      <c r="BY25" s="21"/>
      <c r="CF25" s="15"/>
      <c r="CG25" s="21"/>
      <c r="CN25" s="15"/>
      <c r="CO25" s="21"/>
    </row>
    <row r="26" spans="1:7" s="365" customFormat="1" ht="20.25" customHeight="1">
      <c r="A26" s="364" t="s">
        <v>236</v>
      </c>
      <c r="G26" s="366"/>
    </row>
    <row r="27" spans="1:104" s="373" customFormat="1" ht="18">
      <c r="A27" s="367" t="s">
        <v>276</v>
      </c>
      <c r="B27" s="368"/>
      <c r="C27" s="369"/>
      <c r="D27" s="370"/>
      <c r="E27" s="369"/>
      <c r="F27" s="369"/>
      <c r="G27" s="369"/>
      <c r="H27" s="369"/>
      <c r="I27" s="369"/>
      <c r="J27" s="371"/>
      <c r="K27" s="371"/>
      <c r="L27" s="372"/>
      <c r="T27" s="372"/>
      <c r="AB27" s="372"/>
      <c r="AJ27" s="372"/>
      <c r="AR27" s="372"/>
      <c r="AZ27" s="372"/>
      <c r="BH27" s="372"/>
      <c r="BP27" s="372"/>
      <c r="BX27" s="372"/>
      <c r="CF27" s="372"/>
      <c r="CN27" s="372"/>
      <c r="CW27" s="374"/>
      <c r="CX27" s="375"/>
      <c r="CY27" s="375"/>
      <c r="CZ27" s="376"/>
    </row>
    <row r="28" spans="1:104" s="312" customFormat="1" ht="18.75" customHeight="1">
      <c r="A28" s="382" t="s">
        <v>269</v>
      </c>
      <c r="B28" s="383"/>
      <c r="C28" s="311"/>
      <c r="D28" s="313"/>
      <c r="E28" s="549" t="s">
        <v>197</v>
      </c>
      <c r="F28" s="549"/>
      <c r="G28" s="549"/>
      <c r="H28" s="549"/>
      <c r="I28" s="549"/>
      <c r="J28" s="549"/>
      <c r="K28" s="549"/>
      <c r="L28" s="313"/>
      <c r="M28" s="549" t="s">
        <v>198</v>
      </c>
      <c r="N28" s="549"/>
      <c r="O28" s="549"/>
      <c r="P28" s="549"/>
      <c r="Q28" s="549"/>
      <c r="R28" s="549"/>
      <c r="S28" s="549"/>
      <c r="T28" s="313"/>
      <c r="U28" s="549" t="s">
        <v>199</v>
      </c>
      <c r="V28" s="549"/>
      <c r="W28" s="549"/>
      <c r="X28" s="549"/>
      <c r="Y28" s="549"/>
      <c r="Z28" s="549"/>
      <c r="AA28" s="549"/>
      <c r="AB28" s="313"/>
      <c r="AC28" s="549" t="s">
        <v>200</v>
      </c>
      <c r="AD28" s="549"/>
      <c r="AE28" s="549"/>
      <c r="AF28" s="549"/>
      <c r="AG28" s="549"/>
      <c r="AH28" s="549"/>
      <c r="AI28" s="549"/>
      <c r="AJ28" s="313"/>
      <c r="AK28" s="549" t="s">
        <v>196</v>
      </c>
      <c r="AL28" s="549"/>
      <c r="AM28" s="549"/>
      <c r="AN28" s="549"/>
      <c r="AO28" s="549"/>
      <c r="AP28" s="549"/>
      <c r="AQ28" s="549"/>
      <c r="AR28" s="313"/>
      <c r="AS28" s="549" t="s">
        <v>201</v>
      </c>
      <c r="AT28" s="549"/>
      <c r="AU28" s="549"/>
      <c r="AV28" s="549"/>
      <c r="AW28" s="549"/>
      <c r="AX28" s="549"/>
      <c r="AY28" s="549"/>
      <c r="AZ28" s="313"/>
      <c r="BA28" s="549" t="s">
        <v>202</v>
      </c>
      <c r="BB28" s="549"/>
      <c r="BC28" s="549"/>
      <c r="BD28" s="549"/>
      <c r="BE28" s="549"/>
      <c r="BF28" s="549"/>
      <c r="BG28" s="549"/>
      <c r="BH28" s="313"/>
      <c r="BI28" s="549" t="s">
        <v>203</v>
      </c>
      <c r="BJ28" s="549"/>
      <c r="BK28" s="549"/>
      <c r="BL28" s="549"/>
      <c r="BM28" s="549"/>
      <c r="BN28" s="549"/>
      <c r="BO28" s="549"/>
      <c r="BP28" s="313"/>
      <c r="BQ28" s="549" t="s">
        <v>204</v>
      </c>
      <c r="BR28" s="549"/>
      <c r="BS28" s="549"/>
      <c r="BT28" s="549"/>
      <c r="BU28" s="549"/>
      <c r="BV28" s="549"/>
      <c r="BW28" s="549"/>
      <c r="BX28" s="313"/>
      <c r="BY28" s="549" t="s">
        <v>205</v>
      </c>
      <c r="BZ28" s="549"/>
      <c r="CA28" s="549"/>
      <c r="CB28" s="549"/>
      <c r="CC28" s="549"/>
      <c r="CD28" s="549"/>
      <c r="CE28" s="549"/>
      <c r="CF28" s="313"/>
      <c r="CG28" s="549" t="s">
        <v>206</v>
      </c>
      <c r="CH28" s="549"/>
      <c r="CI28" s="549"/>
      <c r="CJ28" s="549"/>
      <c r="CK28" s="549"/>
      <c r="CL28" s="549"/>
      <c r="CM28" s="549"/>
      <c r="CN28" s="313"/>
      <c r="CO28" s="549" t="s">
        <v>207</v>
      </c>
      <c r="CP28" s="549"/>
      <c r="CQ28" s="549"/>
      <c r="CR28" s="549"/>
      <c r="CS28" s="549"/>
      <c r="CT28" s="549"/>
      <c r="CU28" s="549"/>
      <c r="CW28" s="553" t="s">
        <v>313</v>
      </c>
      <c r="CX28" s="554"/>
      <c r="CY28" s="554"/>
      <c r="CZ28" s="555"/>
    </row>
    <row r="29" spans="1:104" s="318" customFormat="1" ht="15" customHeight="1">
      <c r="A29" s="383" t="s">
        <v>270</v>
      </c>
      <c r="B29" s="383"/>
      <c r="C29" s="311"/>
      <c r="D29" s="315"/>
      <c r="E29" s="377" t="s">
        <v>237</v>
      </c>
      <c r="F29" s="378" t="s">
        <v>238</v>
      </c>
      <c r="G29" s="378" t="s">
        <v>239</v>
      </c>
      <c r="H29" s="316" t="s">
        <v>240</v>
      </c>
      <c r="I29" s="316" t="s">
        <v>241</v>
      </c>
      <c r="J29" s="316" t="s">
        <v>299</v>
      </c>
      <c r="K29" s="535" t="s">
        <v>242</v>
      </c>
      <c r="L29" s="317"/>
      <c r="M29" s="377" t="str">
        <f aca="true" t="shared" si="0" ref="M29:R29">E29</f>
        <v>Einheit 1</v>
      </c>
      <c r="N29" s="378" t="str">
        <f t="shared" si="0"/>
        <v>Einheit 2</v>
      </c>
      <c r="O29" s="378" t="str">
        <f t="shared" si="0"/>
        <v>Einheit 3</v>
      </c>
      <c r="P29" s="316" t="str">
        <f t="shared" si="0"/>
        <v>Einheit 4</v>
      </c>
      <c r="Q29" s="316" t="str">
        <f t="shared" si="0"/>
        <v>Einheit 5</v>
      </c>
      <c r="R29" s="316" t="str">
        <f t="shared" si="0"/>
        <v>Einheit 6</v>
      </c>
      <c r="S29" s="535" t="s">
        <v>242</v>
      </c>
      <c r="T29" s="317"/>
      <c r="U29" s="377" t="str">
        <f aca="true" t="shared" si="1" ref="U29:Z31">M29</f>
        <v>Einheit 1</v>
      </c>
      <c r="V29" s="378" t="str">
        <f t="shared" si="1"/>
        <v>Einheit 2</v>
      </c>
      <c r="W29" s="378" t="str">
        <f t="shared" si="1"/>
        <v>Einheit 3</v>
      </c>
      <c r="X29" s="316" t="str">
        <f t="shared" si="1"/>
        <v>Einheit 4</v>
      </c>
      <c r="Y29" s="316" t="str">
        <f t="shared" si="1"/>
        <v>Einheit 5</v>
      </c>
      <c r="Z29" s="316" t="str">
        <f t="shared" si="1"/>
        <v>Einheit 6</v>
      </c>
      <c r="AA29" s="535" t="s">
        <v>242</v>
      </c>
      <c r="AB29" s="317"/>
      <c r="AC29" s="377" t="str">
        <f aca="true" t="shared" si="2" ref="AC29:AH31">U29</f>
        <v>Einheit 1</v>
      </c>
      <c r="AD29" s="378" t="str">
        <f t="shared" si="2"/>
        <v>Einheit 2</v>
      </c>
      <c r="AE29" s="378" t="str">
        <f t="shared" si="2"/>
        <v>Einheit 3</v>
      </c>
      <c r="AF29" s="316" t="str">
        <f t="shared" si="2"/>
        <v>Einheit 4</v>
      </c>
      <c r="AG29" s="316" t="str">
        <f t="shared" si="2"/>
        <v>Einheit 5</v>
      </c>
      <c r="AH29" s="316" t="str">
        <f t="shared" si="2"/>
        <v>Einheit 6</v>
      </c>
      <c r="AI29" s="535" t="s">
        <v>242</v>
      </c>
      <c r="AJ29" s="317"/>
      <c r="AK29" s="377" t="str">
        <f aca="true" t="shared" si="3" ref="AK29:AP31">AC29</f>
        <v>Einheit 1</v>
      </c>
      <c r="AL29" s="378" t="str">
        <f t="shared" si="3"/>
        <v>Einheit 2</v>
      </c>
      <c r="AM29" s="378" t="str">
        <f t="shared" si="3"/>
        <v>Einheit 3</v>
      </c>
      <c r="AN29" s="316" t="str">
        <f t="shared" si="3"/>
        <v>Einheit 4</v>
      </c>
      <c r="AO29" s="316" t="str">
        <f t="shared" si="3"/>
        <v>Einheit 5</v>
      </c>
      <c r="AP29" s="316" t="str">
        <f t="shared" si="3"/>
        <v>Einheit 6</v>
      </c>
      <c r="AQ29" s="535" t="s">
        <v>242</v>
      </c>
      <c r="AR29" s="317"/>
      <c r="AS29" s="377" t="str">
        <f aca="true" t="shared" si="4" ref="AS29:AX31">AK29</f>
        <v>Einheit 1</v>
      </c>
      <c r="AT29" s="378" t="str">
        <f t="shared" si="4"/>
        <v>Einheit 2</v>
      </c>
      <c r="AU29" s="378" t="str">
        <f t="shared" si="4"/>
        <v>Einheit 3</v>
      </c>
      <c r="AV29" s="316" t="str">
        <f t="shared" si="4"/>
        <v>Einheit 4</v>
      </c>
      <c r="AW29" s="316" t="str">
        <f t="shared" si="4"/>
        <v>Einheit 5</v>
      </c>
      <c r="AX29" s="316" t="str">
        <f t="shared" si="4"/>
        <v>Einheit 6</v>
      </c>
      <c r="AY29" s="535" t="s">
        <v>242</v>
      </c>
      <c r="AZ29" s="317"/>
      <c r="BA29" s="377" t="str">
        <f aca="true" t="shared" si="5" ref="BA29:BF31">AS29</f>
        <v>Einheit 1</v>
      </c>
      <c r="BB29" s="378" t="str">
        <f t="shared" si="5"/>
        <v>Einheit 2</v>
      </c>
      <c r="BC29" s="378" t="str">
        <f t="shared" si="5"/>
        <v>Einheit 3</v>
      </c>
      <c r="BD29" s="316" t="str">
        <f t="shared" si="5"/>
        <v>Einheit 4</v>
      </c>
      <c r="BE29" s="316" t="str">
        <f t="shared" si="5"/>
        <v>Einheit 5</v>
      </c>
      <c r="BF29" s="316" t="str">
        <f t="shared" si="5"/>
        <v>Einheit 6</v>
      </c>
      <c r="BG29" s="535" t="s">
        <v>242</v>
      </c>
      <c r="BH29" s="317"/>
      <c r="BI29" s="377" t="str">
        <f aca="true" t="shared" si="6" ref="BI29:BN31">BA29</f>
        <v>Einheit 1</v>
      </c>
      <c r="BJ29" s="378" t="str">
        <f t="shared" si="6"/>
        <v>Einheit 2</v>
      </c>
      <c r="BK29" s="378" t="str">
        <f t="shared" si="6"/>
        <v>Einheit 3</v>
      </c>
      <c r="BL29" s="316" t="str">
        <f t="shared" si="6"/>
        <v>Einheit 4</v>
      </c>
      <c r="BM29" s="316" t="str">
        <f t="shared" si="6"/>
        <v>Einheit 5</v>
      </c>
      <c r="BN29" s="316" t="str">
        <f t="shared" si="6"/>
        <v>Einheit 6</v>
      </c>
      <c r="BO29" s="535" t="s">
        <v>242</v>
      </c>
      <c r="BP29" s="317"/>
      <c r="BQ29" s="377" t="str">
        <f aca="true" t="shared" si="7" ref="BQ29:BV31">BI29</f>
        <v>Einheit 1</v>
      </c>
      <c r="BR29" s="378" t="str">
        <f t="shared" si="7"/>
        <v>Einheit 2</v>
      </c>
      <c r="BS29" s="378" t="str">
        <f t="shared" si="7"/>
        <v>Einheit 3</v>
      </c>
      <c r="BT29" s="316" t="str">
        <f t="shared" si="7"/>
        <v>Einheit 4</v>
      </c>
      <c r="BU29" s="316" t="str">
        <f t="shared" si="7"/>
        <v>Einheit 5</v>
      </c>
      <c r="BV29" s="316" t="str">
        <f t="shared" si="7"/>
        <v>Einheit 6</v>
      </c>
      <c r="BW29" s="535" t="s">
        <v>242</v>
      </c>
      <c r="BX29" s="317"/>
      <c r="BY29" s="377" t="str">
        <f aca="true" t="shared" si="8" ref="BY29:CD31">BQ29</f>
        <v>Einheit 1</v>
      </c>
      <c r="BZ29" s="378" t="str">
        <f t="shared" si="8"/>
        <v>Einheit 2</v>
      </c>
      <c r="CA29" s="378" t="str">
        <f t="shared" si="8"/>
        <v>Einheit 3</v>
      </c>
      <c r="CB29" s="316" t="str">
        <f t="shared" si="8"/>
        <v>Einheit 4</v>
      </c>
      <c r="CC29" s="316" t="str">
        <f t="shared" si="8"/>
        <v>Einheit 5</v>
      </c>
      <c r="CD29" s="316" t="str">
        <f t="shared" si="8"/>
        <v>Einheit 6</v>
      </c>
      <c r="CE29" s="535" t="s">
        <v>242</v>
      </c>
      <c r="CF29" s="317"/>
      <c r="CG29" s="377" t="str">
        <f aca="true" t="shared" si="9" ref="CG29:CL31">BY29</f>
        <v>Einheit 1</v>
      </c>
      <c r="CH29" s="378" t="str">
        <f t="shared" si="9"/>
        <v>Einheit 2</v>
      </c>
      <c r="CI29" s="378" t="str">
        <f t="shared" si="9"/>
        <v>Einheit 3</v>
      </c>
      <c r="CJ29" s="316" t="str">
        <f t="shared" si="9"/>
        <v>Einheit 4</v>
      </c>
      <c r="CK29" s="316" t="str">
        <f t="shared" si="9"/>
        <v>Einheit 5</v>
      </c>
      <c r="CL29" s="316" t="str">
        <f t="shared" si="9"/>
        <v>Einheit 6</v>
      </c>
      <c r="CM29" s="535" t="s">
        <v>242</v>
      </c>
      <c r="CN29" s="317"/>
      <c r="CO29" s="377" t="str">
        <f aca="true" t="shared" si="10" ref="CO29:CT31">CG29</f>
        <v>Einheit 1</v>
      </c>
      <c r="CP29" s="378" t="str">
        <f t="shared" si="10"/>
        <v>Einheit 2</v>
      </c>
      <c r="CQ29" s="378" t="str">
        <f t="shared" si="10"/>
        <v>Einheit 3</v>
      </c>
      <c r="CR29" s="316" t="str">
        <f t="shared" si="10"/>
        <v>Einheit 4</v>
      </c>
      <c r="CS29" s="316" t="str">
        <f t="shared" si="10"/>
        <v>Einheit 5</v>
      </c>
      <c r="CT29" s="316" t="str">
        <f t="shared" si="10"/>
        <v>Einheit 6</v>
      </c>
      <c r="CU29" s="535" t="s">
        <v>242</v>
      </c>
      <c r="CW29" s="525" t="s">
        <v>256</v>
      </c>
      <c r="CX29" s="550" t="s">
        <v>257</v>
      </c>
      <c r="CY29" s="538" t="s">
        <v>259</v>
      </c>
      <c r="CZ29" s="541" t="s">
        <v>260</v>
      </c>
    </row>
    <row r="30" spans="1:104" s="318" customFormat="1" ht="17.25" customHeight="1">
      <c r="A30" s="311"/>
      <c r="B30" s="311"/>
      <c r="C30" s="311"/>
      <c r="D30" s="319" t="s">
        <v>275</v>
      </c>
      <c r="E30" s="320"/>
      <c r="F30" s="321"/>
      <c r="G30" s="321"/>
      <c r="H30" s="321"/>
      <c r="I30" s="321"/>
      <c r="J30" s="321"/>
      <c r="K30" s="536"/>
      <c r="L30" s="317"/>
      <c r="M30" s="320">
        <f>E30</f>
        <v>0</v>
      </c>
      <c r="N30" s="321">
        <f aca="true" t="shared" si="11" ref="N30:R31">F30</f>
        <v>0</v>
      </c>
      <c r="O30" s="321">
        <f t="shared" si="11"/>
        <v>0</v>
      </c>
      <c r="P30" s="321">
        <f t="shared" si="11"/>
        <v>0</v>
      </c>
      <c r="Q30" s="321">
        <f t="shared" si="11"/>
        <v>0</v>
      </c>
      <c r="R30" s="321">
        <f>J30</f>
        <v>0</v>
      </c>
      <c r="S30" s="536"/>
      <c r="T30" s="317"/>
      <c r="U30" s="320">
        <f t="shared" si="1"/>
        <v>0</v>
      </c>
      <c r="V30" s="321">
        <f t="shared" si="1"/>
        <v>0</v>
      </c>
      <c r="W30" s="321">
        <f t="shared" si="1"/>
        <v>0</v>
      </c>
      <c r="X30" s="321">
        <f t="shared" si="1"/>
        <v>0</v>
      </c>
      <c r="Y30" s="321">
        <f t="shared" si="1"/>
        <v>0</v>
      </c>
      <c r="Z30" s="321">
        <f t="shared" si="1"/>
        <v>0</v>
      </c>
      <c r="AA30" s="536"/>
      <c r="AB30" s="317"/>
      <c r="AC30" s="320">
        <f t="shared" si="2"/>
        <v>0</v>
      </c>
      <c r="AD30" s="321">
        <f t="shared" si="2"/>
        <v>0</v>
      </c>
      <c r="AE30" s="321">
        <f t="shared" si="2"/>
        <v>0</v>
      </c>
      <c r="AF30" s="321">
        <f t="shared" si="2"/>
        <v>0</v>
      </c>
      <c r="AG30" s="321">
        <f t="shared" si="2"/>
        <v>0</v>
      </c>
      <c r="AH30" s="321">
        <f t="shared" si="2"/>
        <v>0</v>
      </c>
      <c r="AI30" s="536"/>
      <c r="AJ30" s="317"/>
      <c r="AK30" s="320">
        <f t="shared" si="3"/>
        <v>0</v>
      </c>
      <c r="AL30" s="321">
        <f t="shared" si="3"/>
        <v>0</v>
      </c>
      <c r="AM30" s="321">
        <f t="shared" si="3"/>
        <v>0</v>
      </c>
      <c r="AN30" s="321">
        <f t="shared" si="3"/>
        <v>0</v>
      </c>
      <c r="AO30" s="321">
        <f t="shared" si="3"/>
        <v>0</v>
      </c>
      <c r="AP30" s="321">
        <f t="shared" si="3"/>
        <v>0</v>
      </c>
      <c r="AQ30" s="536"/>
      <c r="AR30" s="317"/>
      <c r="AS30" s="320">
        <f t="shared" si="4"/>
        <v>0</v>
      </c>
      <c r="AT30" s="321">
        <f t="shared" si="4"/>
        <v>0</v>
      </c>
      <c r="AU30" s="321">
        <f t="shared" si="4"/>
        <v>0</v>
      </c>
      <c r="AV30" s="321">
        <f t="shared" si="4"/>
        <v>0</v>
      </c>
      <c r="AW30" s="321">
        <f t="shared" si="4"/>
        <v>0</v>
      </c>
      <c r="AX30" s="321">
        <f t="shared" si="4"/>
        <v>0</v>
      </c>
      <c r="AY30" s="536"/>
      <c r="AZ30" s="317"/>
      <c r="BA30" s="320">
        <f t="shared" si="5"/>
        <v>0</v>
      </c>
      <c r="BB30" s="321">
        <f t="shared" si="5"/>
        <v>0</v>
      </c>
      <c r="BC30" s="321">
        <f t="shared" si="5"/>
        <v>0</v>
      </c>
      <c r="BD30" s="321">
        <f t="shared" si="5"/>
        <v>0</v>
      </c>
      <c r="BE30" s="321">
        <f t="shared" si="5"/>
        <v>0</v>
      </c>
      <c r="BF30" s="321"/>
      <c r="BG30" s="536"/>
      <c r="BH30" s="317"/>
      <c r="BI30" s="320">
        <f t="shared" si="6"/>
        <v>0</v>
      </c>
      <c r="BJ30" s="321">
        <f t="shared" si="6"/>
        <v>0</v>
      </c>
      <c r="BK30" s="321">
        <f t="shared" si="6"/>
        <v>0</v>
      </c>
      <c r="BL30" s="321">
        <f t="shared" si="6"/>
        <v>0</v>
      </c>
      <c r="BM30" s="321">
        <f t="shared" si="6"/>
        <v>0</v>
      </c>
      <c r="BN30" s="321">
        <f t="shared" si="6"/>
        <v>0</v>
      </c>
      <c r="BO30" s="536"/>
      <c r="BP30" s="317"/>
      <c r="BQ30" s="320">
        <f t="shared" si="7"/>
        <v>0</v>
      </c>
      <c r="BR30" s="321">
        <f t="shared" si="7"/>
        <v>0</v>
      </c>
      <c r="BS30" s="321">
        <f t="shared" si="7"/>
        <v>0</v>
      </c>
      <c r="BT30" s="321">
        <f t="shared" si="7"/>
        <v>0</v>
      </c>
      <c r="BU30" s="321">
        <f t="shared" si="7"/>
        <v>0</v>
      </c>
      <c r="BV30" s="321">
        <f t="shared" si="7"/>
        <v>0</v>
      </c>
      <c r="BW30" s="536"/>
      <c r="BX30" s="317"/>
      <c r="BY30" s="320">
        <f t="shared" si="8"/>
        <v>0</v>
      </c>
      <c r="BZ30" s="321">
        <f t="shared" si="8"/>
        <v>0</v>
      </c>
      <c r="CA30" s="321">
        <f t="shared" si="8"/>
        <v>0</v>
      </c>
      <c r="CB30" s="321">
        <f t="shared" si="8"/>
        <v>0</v>
      </c>
      <c r="CC30" s="321">
        <f t="shared" si="8"/>
        <v>0</v>
      </c>
      <c r="CD30" s="321">
        <f t="shared" si="8"/>
        <v>0</v>
      </c>
      <c r="CE30" s="536"/>
      <c r="CF30" s="317"/>
      <c r="CG30" s="320">
        <f t="shared" si="9"/>
        <v>0</v>
      </c>
      <c r="CH30" s="321">
        <f t="shared" si="9"/>
        <v>0</v>
      </c>
      <c r="CI30" s="321">
        <f t="shared" si="9"/>
        <v>0</v>
      </c>
      <c r="CJ30" s="321">
        <f t="shared" si="9"/>
        <v>0</v>
      </c>
      <c r="CK30" s="321">
        <f t="shared" si="9"/>
        <v>0</v>
      </c>
      <c r="CL30" s="321">
        <f t="shared" si="9"/>
        <v>0</v>
      </c>
      <c r="CM30" s="536"/>
      <c r="CN30" s="317"/>
      <c r="CO30" s="320">
        <f t="shared" si="10"/>
        <v>0</v>
      </c>
      <c r="CP30" s="321">
        <f t="shared" si="10"/>
        <v>0</v>
      </c>
      <c r="CQ30" s="321">
        <f t="shared" si="10"/>
        <v>0</v>
      </c>
      <c r="CR30" s="321">
        <f t="shared" si="10"/>
        <v>0</v>
      </c>
      <c r="CS30" s="321">
        <f t="shared" si="10"/>
        <v>0</v>
      </c>
      <c r="CT30" s="321">
        <f t="shared" si="10"/>
        <v>0</v>
      </c>
      <c r="CU30" s="536"/>
      <c r="CW30" s="526"/>
      <c r="CX30" s="551"/>
      <c r="CY30" s="539"/>
      <c r="CZ30" s="542"/>
    </row>
    <row r="31" spans="2:104" s="318" customFormat="1" ht="21.75" customHeight="1">
      <c r="B31" s="311"/>
      <c r="C31" s="311"/>
      <c r="D31" s="319" t="s">
        <v>277</v>
      </c>
      <c r="E31" s="420"/>
      <c r="F31" s="421"/>
      <c r="G31" s="421"/>
      <c r="H31" s="421"/>
      <c r="I31" s="422"/>
      <c r="J31" s="417"/>
      <c r="K31" s="537"/>
      <c r="L31" s="325"/>
      <c r="M31" s="322">
        <f>E31</f>
        <v>0</v>
      </c>
      <c r="N31" s="323">
        <f t="shared" si="11"/>
        <v>0</v>
      </c>
      <c r="O31" s="323">
        <f t="shared" si="11"/>
        <v>0</v>
      </c>
      <c r="P31" s="323">
        <f t="shared" si="11"/>
        <v>0</v>
      </c>
      <c r="Q31" s="324">
        <f t="shared" si="11"/>
        <v>0</v>
      </c>
      <c r="R31" s="324">
        <f t="shared" si="11"/>
        <v>0</v>
      </c>
      <c r="S31" s="537"/>
      <c r="T31" s="325"/>
      <c r="U31" s="322">
        <f t="shared" si="1"/>
        <v>0</v>
      </c>
      <c r="V31" s="323">
        <f t="shared" si="1"/>
        <v>0</v>
      </c>
      <c r="W31" s="323">
        <f t="shared" si="1"/>
        <v>0</v>
      </c>
      <c r="X31" s="323">
        <f t="shared" si="1"/>
        <v>0</v>
      </c>
      <c r="Y31" s="324">
        <f t="shared" si="1"/>
        <v>0</v>
      </c>
      <c r="Z31" s="324">
        <f t="shared" si="1"/>
        <v>0</v>
      </c>
      <c r="AA31" s="537"/>
      <c r="AB31" s="325"/>
      <c r="AC31" s="322">
        <f t="shared" si="2"/>
        <v>0</v>
      </c>
      <c r="AD31" s="323">
        <f t="shared" si="2"/>
        <v>0</v>
      </c>
      <c r="AE31" s="323">
        <f t="shared" si="2"/>
        <v>0</v>
      </c>
      <c r="AF31" s="323">
        <f t="shared" si="2"/>
        <v>0</v>
      </c>
      <c r="AG31" s="324">
        <f t="shared" si="2"/>
        <v>0</v>
      </c>
      <c r="AH31" s="324">
        <f t="shared" si="2"/>
        <v>0</v>
      </c>
      <c r="AI31" s="537"/>
      <c r="AJ31" s="325"/>
      <c r="AK31" s="322">
        <f t="shared" si="3"/>
        <v>0</v>
      </c>
      <c r="AL31" s="323">
        <f t="shared" si="3"/>
        <v>0</v>
      </c>
      <c r="AM31" s="323">
        <f t="shared" si="3"/>
        <v>0</v>
      </c>
      <c r="AN31" s="323">
        <f t="shared" si="3"/>
        <v>0</v>
      </c>
      <c r="AO31" s="324">
        <f t="shared" si="3"/>
        <v>0</v>
      </c>
      <c r="AP31" s="324">
        <f t="shared" si="3"/>
        <v>0</v>
      </c>
      <c r="AQ31" s="537"/>
      <c r="AR31" s="325"/>
      <c r="AS31" s="322">
        <f t="shared" si="4"/>
        <v>0</v>
      </c>
      <c r="AT31" s="323">
        <f t="shared" si="4"/>
        <v>0</v>
      </c>
      <c r="AU31" s="323">
        <f t="shared" si="4"/>
        <v>0</v>
      </c>
      <c r="AV31" s="323">
        <f t="shared" si="4"/>
        <v>0</v>
      </c>
      <c r="AW31" s="324">
        <f t="shared" si="4"/>
        <v>0</v>
      </c>
      <c r="AX31" s="324">
        <f t="shared" si="4"/>
        <v>0</v>
      </c>
      <c r="AY31" s="537"/>
      <c r="AZ31" s="325"/>
      <c r="BA31" s="322">
        <f t="shared" si="5"/>
        <v>0</v>
      </c>
      <c r="BB31" s="323">
        <f t="shared" si="5"/>
        <v>0</v>
      </c>
      <c r="BC31" s="323">
        <f t="shared" si="5"/>
        <v>0</v>
      </c>
      <c r="BD31" s="323">
        <f t="shared" si="5"/>
        <v>0</v>
      </c>
      <c r="BE31" s="324">
        <f t="shared" si="5"/>
        <v>0</v>
      </c>
      <c r="BF31" s="324">
        <f t="shared" si="5"/>
        <v>0</v>
      </c>
      <c r="BG31" s="537"/>
      <c r="BH31" s="325"/>
      <c r="BI31" s="322">
        <f t="shared" si="6"/>
        <v>0</v>
      </c>
      <c r="BJ31" s="323">
        <f t="shared" si="6"/>
        <v>0</v>
      </c>
      <c r="BK31" s="323">
        <f t="shared" si="6"/>
        <v>0</v>
      </c>
      <c r="BL31" s="323">
        <f t="shared" si="6"/>
        <v>0</v>
      </c>
      <c r="BM31" s="324">
        <f t="shared" si="6"/>
        <v>0</v>
      </c>
      <c r="BN31" s="324">
        <f t="shared" si="6"/>
        <v>0</v>
      </c>
      <c r="BO31" s="537"/>
      <c r="BP31" s="325"/>
      <c r="BQ31" s="322">
        <f t="shared" si="7"/>
        <v>0</v>
      </c>
      <c r="BR31" s="323">
        <f t="shared" si="7"/>
        <v>0</v>
      </c>
      <c r="BS31" s="323">
        <f t="shared" si="7"/>
        <v>0</v>
      </c>
      <c r="BT31" s="323">
        <f t="shared" si="7"/>
        <v>0</v>
      </c>
      <c r="BU31" s="324">
        <f t="shared" si="7"/>
        <v>0</v>
      </c>
      <c r="BV31" s="324">
        <f t="shared" si="7"/>
        <v>0</v>
      </c>
      <c r="BW31" s="537"/>
      <c r="BX31" s="325"/>
      <c r="BY31" s="322">
        <f t="shared" si="8"/>
        <v>0</v>
      </c>
      <c r="BZ31" s="323">
        <f t="shared" si="8"/>
        <v>0</v>
      </c>
      <c r="CA31" s="323">
        <f t="shared" si="8"/>
        <v>0</v>
      </c>
      <c r="CB31" s="323">
        <f t="shared" si="8"/>
        <v>0</v>
      </c>
      <c r="CC31" s="324">
        <f t="shared" si="8"/>
        <v>0</v>
      </c>
      <c r="CD31" s="324">
        <f t="shared" si="8"/>
        <v>0</v>
      </c>
      <c r="CE31" s="537"/>
      <c r="CF31" s="325"/>
      <c r="CG31" s="322">
        <f t="shared" si="9"/>
        <v>0</v>
      </c>
      <c r="CH31" s="323">
        <f t="shared" si="9"/>
        <v>0</v>
      </c>
      <c r="CI31" s="323">
        <f t="shared" si="9"/>
        <v>0</v>
      </c>
      <c r="CJ31" s="323">
        <f t="shared" si="9"/>
        <v>0</v>
      </c>
      <c r="CK31" s="324">
        <f t="shared" si="9"/>
        <v>0</v>
      </c>
      <c r="CL31" s="324">
        <f t="shared" si="9"/>
        <v>0</v>
      </c>
      <c r="CM31" s="537"/>
      <c r="CN31" s="325"/>
      <c r="CO31" s="322">
        <f t="shared" si="10"/>
        <v>0</v>
      </c>
      <c r="CP31" s="323">
        <f t="shared" si="10"/>
        <v>0</v>
      </c>
      <c r="CQ31" s="323">
        <f t="shared" si="10"/>
        <v>0</v>
      </c>
      <c r="CR31" s="323">
        <f t="shared" si="10"/>
        <v>0</v>
      </c>
      <c r="CS31" s="324">
        <f t="shared" si="10"/>
        <v>0</v>
      </c>
      <c r="CT31" s="324">
        <f>CL31</f>
        <v>0</v>
      </c>
      <c r="CU31" s="537"/>
      <c r="CW31" s="527"/>
      <c r="CX31" s="552"/>
      <c r="CY31" s="540"/>
      <c r="CZ31" s="543"/>
    </row>
    <row r="32" spans="1:104" s="318" customFormat="1" ht="12.75" customHeight="1">
      <c r="A32" s="545" t="s">
        <v>14</v>
      </c>
      <c r="B32" s="545" t="s">
        <v>243</v>
      </c>
      <c r="C32" s="547" t="s">
        <v>291</v>
      </c>
      <c r="D32" s="325"/>
      <c r="E32" s="529" t="s">
        <v>268</v>
      </c>
      <c r="F32" s="530"/>
      <c r="G32" s="530"/>
      <c r="H32" s="530"/>
      <c r="I32" s="530"/>
      <c r="J32" s="531"/>
      <c r="K32" s="556"/>
      <c r="L32" s="325"/>
      <c r="M32" s="529" t="s">
        <v>268</v>
      </c>
      <c r="N32" s="530"/>
      <c r="O32" s="530"/>
      <c r="P32" s="530"/>
      <c r="Q32" s="530"/>
      <c r="R32" s="531"/>
      <c r="S32" s="537"/>
      <c r="T32" s="325"/>
      <c r="U32" s="529" t="s">
        <v>268</v>
      </c>
      <c r="V32" s="530"/>
      <c r="W32" s="530"/>
      <c r="X32" s="530"/>
      <c r="Y32" s="530"/>
      <c r="Z32" s="531"/>
      <c r="AA32" s="537"/>
      <c r="AB32" s="325"/>
      <c r="AC32" s="529" t="s">
        <v>268</v>
      </c>
      <c r="AD32" s="530"/>
      <c r="AE32" s="530"/>
      <c r="AF32" s="530"/>
      <c r="AG32" s="530"/>
      <c r="AH32" s="531"/>
      <c r="AI32" s="537"/>
      <c r="AJ32" s="325"/>
      <c r="AK32" s="529" t="s">
        <v>268</v>
      </c>
      <c r="AL32" s="530"/>
      <c r="AM32" s="530"/>
      <c r="AN32" s="530"/>
      <c r="AO32" s="530"/>
      <c r="AP32" s="531"/>
      <c r="AQ32" s="537"/>
      <c r="AR32" s="325"/>
      <c r="AS32" s="529" t="s">
        <v>268</v>
      </c>
      <c r="AT32" s="530"/>
      <c r="AU32" s="530"/>
      <c r="AV32" s="530"/>
      <c r="AW32" s="530"/>
      <c r="AX32" s="531"/>
      <c r="AY32" s="537"/>
      <c r="AZ32" s="325"/>
      <c r="BA32" s="529" t="s">
        <v>268</v>
      </c>
      <c r="BB32" s="530"/>
      <c r="BC32" s="530"/>
      <c r="BD32" s="530"/>
      <c r="BE32" s="530"/>
      <c r="BF32" s="531"/>
      <c r="BG32" s="537"/>
      <c r="BH32" s="325"/>
      <c r="BI32" s="529" t="s">
        <v>268</v>
      </c>
      <c r="BJ32" s="530"/>
      <c r="BK32" s="530"/>
      <c r="BL32" s="530"/>
      <c r="BM32" s="530"/>
      <c r="BN32" s="531"/>
      <c r="BO32" s="537"/>
      <c r="BP32" s="325"/>
      <c r="BQ32" s="529" t="s">
        <v>268</v>
      </c>
      <c r="BR32" s="530"/>
      <c r="BS32" s="530"/>
      <c r="BT32" s="530"/>
      <c r="BU32" s="530"/>
      <c r="BV32" s="531"/>
      <c r="BW32" s="537"/>
      <c r="BX32" s="325"/>
      <c r="BY32" s="529" t="s">
        <v>268</v>
      </c>
      <c r="BZ32" s="530"/>
      <c r="CA32" s="530"/>
      <c r="CB32" s="530"/>
      <c r="CC32" s="530"/>
      <c r="CD32" s="531"/>
      <c r="CE32" s="537"/>
      <c r="CF32" s="325"/>
      <c r="CG32" s="529" t="s">
        <v>268</v>
      </c>
      <c r="CH32" s="530"/>
      <c r="CI32" s="530"/>
      <c r="CJ32" s="530"/>
      <c r="CK32" s="530"/>
      <c r="CL32" s="531"/>
      <c r="CM32" s="537"/>
      <c r="CN32" s="325"/>
      <c r="CO32" s="529" t="s">
        <v>268</v>
      </c>
      <c r="CP32" s="530"/>
      <c r="CQ32" s="530"/>
      <c r="CR32" s="530"/>
      <c r="CS32" s="530"/>
      <c r="CT32" s="531"/>
      <c r="CU32" s="537"/>
      <c r="CW32" s="527"/>
      <c r="CX32" s="326" t="s">
        <v>258</v>
      </c>
      <c r="CY32" s="327" t="s">
        <v>258</v>
      </c>
      <c r="CZ32" s="543"/>
    </row>
    <row r="33" spans="1:104" s="318" customFormat="1" ht="18" customHeight="1">
      <c r="A33" s="546"/>
      <c r="B33" s="546"/>
      <c r="C33" s="548"/>
      <c r="D33" s="313"/>
      <c r="E33" s="532"/>
      <c r="F33" s="533"/>
      <c r="G33" s="533"/>
      <c r="H33" s="533"/>
      <c r="I33" s="533"/>
      <c r="J33" s="534"/>
      <c r="K33" s="556"/>
      <c r="L33" s="325"/>
      <c r="M33" s="532"/>
      <c r="N33" s="533"/>
      <c r="O33" s="533"/>
      <c r="P33" s="533"/>
      <c r="Q33" s="533"/>
      <c r="R33" s="534"/>
      <c r="S33" s="537"/>
      <c r="T33" s="325"/>
      <c r="U33" s="532"/>
      <c r="V33" s="533"/>
      <c r="W33" s="533"/>
      <c r="X33" s="533"/>
      <c r="Y33" s="533"/>
      <c r="Z33" s="534"/>
      <c r="AA33" s="537"/>
      <c r="AB33" s="325"/>
      <c r="AC33" s="532"/>
      <c r="AD33" s="533"/>
      <c r="AE33" s="533"/>
      <c r="AF33" s="533"/>
      <c r="AG33" s="533"/>
      <c r="AH33" s="534"/>
      <c r="AI33" s="537"/>
      <c r="AJ33" s="325"/>
      <c r="AK33" s="532"/>
      <c r="AL33" s="533"/>
      <c r="AM33" s="533"/>
      <c r="AN33" s="533"/>
      <c r="AO33" s="533"/>
      <c r="AP33" s="534"/>
      <c r="AQ33" s="537"/>
      <c r="AR33" s="325"/>
      <c r="AS33" s="532"/>
      <c r="AT33" s="533"/>
      <c r="AU33" s="533"/>
      <c r="AV33" s="533"/>
      <c r="AW33" s="533"/>
      <c r="AX33" s="534"/>
      <c r="AY33" s="537"/>
      <c r="AZ33" s="325"/>
      <c r="BA33" s="532"/>
      <c r="BB33" s="533"/>
      <c r="BC33" s="533"/>
      <c r="BD33" s="533"/>
      <c r="BE33" s="533"/>
      <c r="BF33" s="534"/>
      <c r="BG33" s="537"/>
      <c r="BH33" s="325"/>
      <c r="BI33" s="532"/>
      <c r="BJ33" s="533"/>
      <c r="BK33" s="533"/>
      <c r="BL33" s="533"/>
      <c r="BM33" s="533"/>
      <c r="BN33" s="534"/>
      <c r="BO33" s="537"/>
      <c r="BP33" s="325"/>
      <c r="BQ33" s="532"/>
      <c r="BR33" s="533"/>
      <c r="BS33" s="533"/>
      <c r="BT33" s="533"/>
      <c r="BU33" s="533"/>
      <c r="BV33" s="534"/>
      <c r="BW33" s="537"/>
      <c r="BX33" s="325"/>
      <c r="BY33" s="532"/>
      <c r="BZ33" s="533"/>
      <c r="CA33" s="533"/>
      <c r="CB33" s="533"/>
      <c r="CC33" s="533"/>
      <c r="CD33" s="534"/>
      <c r="CE33" s="537"/>
      <c r="CF33" s="325"/>
      <c r="CG33" s="532"/>
      <c r="CH33" s="533"/>
      <c r="CI33" s="533"/>
      <c r="CJ33" s="533"/>
      <c r="CK33" s="533"/>
      <c r="CL33" s="534"/>
      <c r="CM33" s="537"/>
      <c r="CN33" s="325"/>
      <c r="CO33" s="532"/>
      <c r="CP33" s="533"/>
      <c r="CQ33" s="533"/>
      <c r="CR33" s="533"/>
      <c r="CS33" s="533"/>
      <c r="CT33" s="534"/>
      <c r="CU33" s="537"/>
      <c r="CW33" s="528"/>
      <c r="CX33" s="328">
        <v>0.837</v>
      </c>
      <c r="CY33" s="329">
        <f>8.37*0.055</f>
        <v>0.46035</v>
      </c>
      <c r="CZ33" s="544"/>
    </row>
    <row r="34" spans="1:104" s="342" customFormat="1" ht="14.25" customHeight="1">
      <c r="A34" s="330"/>
      <c r="B34" s="331"/>
      <c r="C34" s="332"/>
      <c r="D34" s="325"/>
      <c r="E34" s="333"/>
      <c r="F34" s="334"/>
      <c r="G34" s="334"/>
      <c r="H34" s="334"/>
      <c r="I34" s="334"/>
      <c r="J34" s="418"/>
      <c r="K34" s="423">
        <f>E34*E$31+F34*F$31+G34*G$31+H34*H$31+I34*I$31+J34*$J$31</f>
        <v>0</v>
      </c>
      <c r="L34" s="335"/>
      <c r="M34" s="336"/>
      <c r="N34" s="337"/>
      <c r="O34" s="338"/>
      <c r="P34" s="337"/>
      <c r="Q34" s="338"/>
      <c r="R34" s="418"/>
      <c r="S34" s="426">
        <f>M34*M$31+N34*N$31+O34*O$31+P34*P$31+Q34*Q$31+R34*$R$31</f>
        <v>0</v>
      </c>
      <c r="T34" s="339"/>
      <c r="U34" s="340"/>
      <c r="V34" s="341"/>
      <c r="W34" s="341"/>
      <c r="X34" s="338"/>
      <c r="Y34" s="338"/>
      <c r="Z34" s="338"/>
      <c r="AA34" s="429">
        <f>U34*U$31+V34*V$31+W34*W$31+X34*X$31+Y34*Y$31+Z34*$Z$31</f>
        <v>0</v>
      </c>
      <c r="AB34" s="339"/>
      <c r="AC34" s="340"/>
      <c r="AD34" s="341"/>
      <c r="AE34" s="341"/>
      <c r="AF34" s="338"/>
      <c r="AG34" s="338"/>
      <c r="AH34" s="338"/>
      <c r="AI34" s="429">
        <f>AC34*AC$31+AD34*AD$31+AE34*AE$31+AF34*AF$31+AG34*AG$31+AH34*$AH$31</f>
        <v>0</v>
      </c>
      <c r="AJ34" s="339"/>
      <c r="AK34" s="340"/>
      <c r="AL34" s="341"/>
      <c r="AM34" s="341"/>
      <c r="AN34" s="338"/>
      <c r="AO34" s="338"/>
      <c r="AP34" s="338"/>
      <c r="AQ34" s="429">
        <f>AK34*AK$31+AL34*AL$31+AM34*AM$31+AN34*AN$31+AO34*AO$31+AP34*$AP$31</f>
        <v>0</v>
      </c>
      <c r="AR34" s="339"/>
      <c r="AS34" s="340"/>
      <c r="AT34" s="341"/>
      <c r="AU34" s="341"/>
      <c r="AV34" s="338"/>
      <c r="AW34" s="338"/>
      <c r="AX34" s="338"/>
      <c r="AY34" s="429">
        <f>AS34*AS$31+AT34*AT$31+AU34*AU$31+AV34*AV$31+AW34*AW$31+AX34*$AX$31</f>
        <v>0</v>
      </c>
      <c r="AZ34" s="339"/>
      <c r="BA34" s="340"/>
      <c r="BB34" s="341"/>
      <c r="BC34" s="341"/>
      <c r="BD34" s="338"/>
      <c r="BE34" s="338"/>
      <c r="BF34" s="338"/>
      <c r="BG34" s="429">
        <f>BA34*BA$31+BB34*BB$31+BC34*BC$31+BD34*BD$31+BE34*BE$31+BF34*$BF$31</f>
        <v>0</v>
      </c>
      <c r="BH34" s="339"/>
      <c r="BI34" s="340"/>
      <c r="BJ34" s="341"/>
      <c r="BK34" s="341"/>
      <c r="BL34" s="338"/>
      <c r="BM34" s="338"/>
      <c r="BN34" s="338"/>
      <c r="BO34" s="429">
        <f>BI34*BI$31+BJ34*BJ$31+BK34*BK$31+BL34*BL$31+BM34*BM$31+BN34*$BN$31</f>
        <v>0</v>
      </c>
      <c r="BP34" s="339"/>
      <c r="BQ34" s="340"/>
      <c r="BR34" s="341"/>
      <c r="BS34" s="341"/>
      <c r="BT34" s="338"/>
      <c r="BU34" s="338"/>
      <c r="BV34" s="338"/>
      <c r="BW34" s="429">
        <f>BQ34*BQ$31+BR34*BR$31+BS34*BS$31+BT34*BT$31+BU34*BU$31+BV34*$BV$31</f>
        <v>0</v>
      </c>
      <c r="BX34" s="339"/>
      <c r="BY34" s="340"/>
      <c r="BZ34" s="341"/>
      <c r="CA34" s="341"/>
      <c r="CB34" s="338"/>
      <c r="CC34" s="338"/>
      <c r="CD34" s="338"/>
      <c r="CE34" s="429">
        <f>BY34*BY$31+BZ34*BZ$31+CA34*CA$31+CB34*CB$31+CC34*CC$31+CD34*$CD$31</f>
        <v>0</v>
      </c>
      <c r="CF34" s="339"/>
      <c r="CG34" s="340"/>
      <c r="CH34" s="341"/>
      <c r="CI34" s="341"/>
      <c r="CJ34" s="338"/>
      <c r="CK34" s="338"/>
      <c r="CL34" s="338"/>
      <c r="CM34" s="429">
        <f>CG34*CG$31+CH34*CH$31+CI34*CI$31+CJ34*CJ$31+CK34*CK$31+CL34*$CL$31</f>
        <v>0</v>
      </c>
      <c r="CN34" s="339"/>
      <c r="CO34" s="340"/>
      <c r="CP34" s="341"/>
      <c r="CQ34" s="341"/>
      <c r="CR34" s="338"/>
      <c r="CS34" s="338"/>
      <c r="CT34" s="338"/>
      <c r="CU34" s="429">
        <f>CO34*CO$31+CP34*CP$31+CQ34*CQ$31+CR34*CR$31+CS34*CS$31+CT34*$CT$31</f>
        <v>0</v>
      </c>
      <c r="CW34" s="395">
        <f>SUM(K34,S34,AA34,AI34,AQ34,AY34,BG34,BO34,BW34,CE34,CM34,CU34)</f>
        <v>0</v>
      </c>
      <c r="CX34" s="396">
        <f>$CW34*CX$33</f>
        <v>0</v>
      </c>
      <c r="CY34" s="396">
        <f>$CW34*CY$33</f>
        <v>0</v>
      </c>
      <c r="CZ34" s="397">
        <f>SUM(CX34:CY34)</f>
        <v>0</v>
      </c>
    </row>
    <row r="35" spans="1:104" s="342" customFormat="1" ht="14.25" customHeight="1">
      <c r="A35" s="336"/>
      <c r="B35" s="338"/>
      <c r="C35" s="343"/>
      <c r="D35" s="314"/>
      <c r="E35" s="336"/>
      <c r="F35" s="338"/>
      <c r="G35" s="338"/>
      <c r="H35" s="338"/>
      <c r="I35" s="338"/>
      <c r="J35" s="419"/>
      <c r="K35" s="424">
        <f aca="true" t="shared" si="12" ref="K35:K81">E35*E$31+F35*F$31+G35*G$31+H35*H$31+I35*I$31+J35*$J$31</f>
        <v>0</v>
      </c>
      <c r="L35" s="335"/>
      <c r="M35" s="336"/>
      <c r="N35" s="337"/>
      <c r="O35" s="338"/>
      <c r="P35" s="337"/>
      <c r="Q35" s="338"/>
      <c r="R35" s="419"/>
      <c r="S35" s="427">
        <f aca="true" t="shared" si="13" ref="S35:S81">M35*M$31+N35*N$31+O35*O$31+P35*P$31+Q35*Q$31+R35*$R$31</f>
        <v>0</v>
      </c>
      <c r="T35" s="339"/>
      <c r="U35" s="336"/>
      <c r="V35" s="338"/>
      <c r="W35" s="338"/>
      <c r="X35" s="338"/>
      <c r="Y35" s="344"/>
      <c r="Z35" s="344"/>
      <c r="AA35" s="430">
        <f aca="true" t="shared" si="14" ref="AA35:AA81">U35*U$31+V35*V$31+W35*W$31+X35*X$31+Y35*Y$31+Z35*$Z$31</f>
        <v>0</v>
      </c>
      <c r="AB35" s="339"/>
      <c r="AC35" s="336"/>
      <c r="AD35" s="338"/>
      <c r="AE35" s="338"/>
      <c r="AF35" s="338"/>
      <c r="AG35" s="344"/>
      <c r="AH35" s="344"/>
      <c r="AI35" s="430">
        <f aca="true" t="shared" si="15" ref="AI35:AI81">AC35*AC$31+AD35*AD$31+AE35*AE$31+AF35*AF$31+AG35*AG$31+AH35*$AH$31</f>
        <v>0</v>
      </c>
      <c r="AJ35" s="339"/>
      <c r="AK35" s="336"/>
      <c r="AL35" s="338"/>
      <c r="AM35" s="338"/>
      <c r="AN35" s="338"/>
      <c r="AO35" s="344"/>
      <c r="AP35" s="344"/>
      <c r="AQ35" s="430">
        <f aca="true" t="shared" si="16" ref="AQ35:AQ81">AK35*AK$31+AL35*AL$31+AM35*AM$31+AN35*AN$31+AO35*AO$31+AP35*$AP$31</f>
        <v>0</v>
      </c>
      <c r="AR35" s="339"/>
      <c r="AS35" s="336"/>
      <c r="AT35" s="338"/>
      <c r="AU35" s="338"/>
      <c r="AV35" s="338"/>
      <c r="AW35" s="344"/>
      <c r="AX35" s="344"/>
      <c r="AY35" s="430">
        <f aca="true" t="shared" si="17" ref="AY35:AY81">AS35*AS$31+AT35*AT$31+AU35*AU$31+AV35*AV$31+AW35*AW$31+AX35*$AX$31</f>
        <v>0</v>
      </c>
      <c r="AZ35" s="339"/>
      <c r="BA35" s="336"/>
      <c r="BB35" s="338"/>
      <c r="BC35" s="338"/>
      <c r="BD35" s="338"/>
      <c r="BE35" s="344"/>
      <c r="BF35" s="344"/>
      <c r="BG35" s="430">
        <f aca="true" t="shared" si="18" ref="BG35:BG81">BA35*BA$31+BB35*BB$31+BC35*BC$31+BD35*BD$31+BE35*BE$31+BF35*$BF$31</f>
        <v>0</v>
      </c>
      <c r="BH35" s="339"/>
      <c r="BI35" s="336"/>
      <c r="BJ35" s="338"/>
      <c r="BK35" s="338"/>
      <c r="BL35" s="338"/>
      <c r="BM35" s="344"/>
      <c r="BN35" s="344"/>
      <c r="BO35" s="430">
        <f aca="true" t="shared" si="19" ref="BO35:BO81">BI35*BI$31+BJ35*BJ$31+BK35*BK$31+BL35*BL$31+BM35*BM$31+BN35*$BN$31</f>
        <v>0</v>
      </c>
      <c r="BP35" s="339"/>
      <c r="BQ35" s="336"/>
      <c r="BR35" s="338"/>
      <c r="BS35" s="338"/>
      <c r="BT35" s="338"/>
      <c r="BU35" s="344"/>
      <c r="BV35" s="344"/>
      <c r="BW35" s="430">
        <f aca="true" t="shared" si="20" ref="BW35:BW81">BQ35*BQ$31+BR35*BR$31+BS35*BS$31+BT35*BT$31+BU35*BU$31+BV35*$BV$31</f>
        <v>0</v>
      </c>
      <c r="BX35" s="339"/>
      <c r="BY35" s="336"/>
      <c r="BZ35" s="338"/>
      <c r="CA35" s="338"/>
      <c r="CB35" s="338"/>
      <c r="CC35" s="344"/>
      <c r="CD35" s="344"/>
      <c r="CE35" s="430">
        <f aca="true" t="shared" si="21" ref="CE35:CE81">BY35*BY$31+BZ35*BZ$31+CA35*CA$31+CB35*CB$31+CC35*CC$31+CD35*$CD$31</f>
        <v>0</v>
      </c>
      <c r="CF35" s="339"/>
      <c r="CG35" s="336"/>
      <c r="CH35" s="338"/>
      <c r="CI35" s="338"/>
      <c r="CJ35" s="338"/>
      <c r="CK35" s="344"/>
      <c r="CL35" s="344"/>
      <c r="CM35" s="430">
        <f aca="true" t="shared" si="22" ref="CM35:CM81">CG35*CG$31+CH35*CH$31+CI35*CI$31+CJ35*CJ$31+CK35*CK$31+CL35*$CL$31</f>
        <v>0</v>
      </c>
      <c r="CN35" s="339"/>
      <c r="CO35" s="336"/>
      <c r="CP35" s="338"/>
      <c r="CQ35" s="338"/>
      <c r="CR35" s="338"/>
      <c r="CS35" s="344"/>
      <c r="CT35" s="344"/>
      <c r="CU35" s="430">
        <f aca="true" t="shared" si="23" ref="CU35:CU81">CO35*CO$31+CP35*CP$31+CQ35*CQ$31+CR35*CR$31+CS35*CS$31+CT35*$CT$31</f>
        <v>0</v>
      </c>
      <c r="CW35" s="345">
        <f>SUM(K35,S35,AA35,AI35,AQ35,AY35,BG35,BO35,BW35,CE35,CM35,CU35)</f>
        <v>0</v>
      </c>
      <c r="CX35" s="346">
        <f>$CW35*CX$33</f>
        <v>0</v>
      </c>
      <c r="CY35" s="346">
        <f>$CW35*CY$33</f>
        <v>0</v>
      </c>
      <c r="CZ35" s="347">
        <f>SUM(CX35:CY35)</f>
        <v>0</v>
      </c>
    </row>
    <row r="36" spans="1:104" s="342" customFormat="1" ht="14.25" customHeight="1">
      <c r="A36" s="336"/>
      <c r="B36" s="338"/>
      <c r="C36" s="343"/>
      <c r="D36" s="314"/>
      <c r="E36" s="336"/>
      <c r="F36" s="338"/>
      <c r="G36" s="338"/>
      <c r="H36" s="338"/>
      <c r="I36" s="338"/>
      <c r="J36" s="419"/>
      <c r="K36" s="424">
        <f t="shared" si="12"/>
        <v>0</v>
      </c>
      <c r="L36" s="335"/>
      <c r="M36" s="336"/>
      <c r="N36" s="337"/>
      <c r="O36" s="337"/>
      <c r="P36" s="337"/>
      <c r="Q36" s="338"/>
      <c r="R36" s="419"/>
      <c r="S36" s="427">
        <f t="shared" si="13"/>
        <v>0</v>
      </c>
      <c r="T36" s="339"/>
      <c r="U36" s="336"/>
      <c r="V36" s="338"/>
      <c r="W36" s="338"/>
      <c r="X36" s="338"/>
      <c r="Y36" s="338"/>
      <c r="Z36" s="344"/>
      <c r="AA36" s="430">
        <f t="shared" si="14"/>
        <v>0</v>
      </c>
      <c r="AB36" s="339"/>
      <c r="AC36" s="336"/>
      <c r="AD36" s="338"/>
      <c r="AE36" s="338"/>
      <c r="AF36" s="338"/>
      <c r="AG36" s="338"/>
      <c r="AH36" s="344"/>
      <c r="AI36" s="430">
        <f t="shared" si="15"/>
        <v>0</v>
      </c>
      <c r="AJ36" s="339"/>
      <c r="AK36" s="336"/>
      <c r="AL36" s="338"/>
      <c r="AM36" s="338"/>
      <c r="AN36" s="338"/>
      <c r="AO36" s="338"/>
      <c r="AP36" s="344"/>
      <c r="AQ36" s="430">
        <f t="shared" si="16"/>
        <v>0</v>
      </c>
      <c r="AR36" s="339"/>
      <c r="AS36" s="336"/>
      <c r="AT36" s="338"/>
      <c r="AU36" s="338"/>
      <c r="AV36" s="338"/>
      <c r="AW36" s="338"/>
      <c r="AX36" s="344"/>
      <c r="AY36" s="430">
        <f t="shared" si="17"/>
        <v>0</v>
      </c>
      <c r="AZ36" s="339"/>
      <c r="BA36" s="336"/>
      <c r="BB36" s="338"/>
      <c r="BC36" s="338"/>
      <c r="BD36" s="338"/>
      <c r="BE36" s="338"/>
      <c r="BF36" s="344"/>
      <c r="BG36" s="430">
        <f t="shared" si="18"/>
        <v>0</v>
      </c>
      <c r="BH36" s="339"/>
      <c r="BI36" s="336"/>
      <c r="BJ36" s="338"/>
      <c r="BK36" s="338"/>
      <c r="BL36" s="338"/>
      <c r="BM36" s="338"/>
      <c r="BN36" s="344"/>
      <c r="BO36" s="430">
        <f t="shared" si="19"/>
        <v>0</v>
      </c>
      <c r="BP36" s="339"/>
      <c r="BQ36" s="336"/>
      <c r="BR36" s="338"/>
      <c r="BS36" s="338"/>
      <c r="BT36" s="338"/>
      <c r="BU36" s="338"/>
      <c r="BV36" s="344"/>
      <c r="BW36" s="430">
        <f t="shared" si="20"/>
        <v>0</v>
      </c>
      <c r="BX36" s="339"/>
      <c r="BY36" s="336"/>
      <c r="BZ36" s="338"/>
      <c r="CA36" s="338"/>
      <c r="CB36" s="338"/>
      <c r="CC36" s="338"/>
      <c r="CD36" s="344"/>
      <c r="CE36" s="430">
        <f t="shared" si="21"/>
        <v>0</v>
      </c>
      <c r="CF36" s="339"/>
      <c r="CG36" s="336"/>
      <c r="CH36" s="338"/>
      <c r="CI36" s="338"/>
      <c r="CJ36" s="338"/>
      <c r="CK36" s="338"/>
      <c r="CL36" s="344"/>
      <c r="CM36" s="430">
        <f t="shared" si="22"/>
        <v>0</v>
      </c>
      <c r="CN36" s="339"/>
      <c r="CO36" s="336"/>
      <c r="CP36" s="338"/>
      <c r="CQ36" s="338"/>
      <c r="CR36" s="338"/>
      <c r="CS36" s="338"/>
      <c r="CT36" s="344"/>
      <c r="CU36" s="430">
        <f t="shared" si="23"/>
        <v>0</v>
      </c>
      <c r="CW36" s="345">
        <f aca="true" t="shared" si="24" ref="CW36:CW81">SUM(K36,S36,AA36,AI36,AQ36,AY36,BG36,BO36,BW36,CE36,CM36,CU36)</f>
        <v>0</v>
      </c>
      <c r="CX36" s="346">
        <f aca="true" t="shared" si="25" ref="CX36:CY81">$CW36*CX$33</f>
        <v>0</v>
      </c>
      <c r="CY36" s="346">
        <f>$CW36*CY$33</f>
        <v>0</v>
      </c>
      <c r="CZ36" s="347">
        <f aca="true" t="shared" si="26" ref="CZ36:CZ81">SUM(CX36:CY36)</f>
        <v>0</v>
      </c>
    </row>
    <row r="37" spans="1:104" s="342" customFormat="1" ht="14.25" customHeight="1">
      <c r="A37" s="336"/>
      <c r="B37" s="338"/>
      <c r="C37" s="343"/>
      <c r="D37" s="314"/>
      <c r="E37" s="336"/>
      <c r="F37" s="338"/>
      <c r="G37" s="338"/>
      <c r="H37" s="338"/>
      <c r="I37" s="338"/>
      <c r="J37" s="419"/>
      <c r="K37" s="424">
        <f t="shared" si="12"/>
        <v>0</v>
      </c>
      <c r="L37" s="335"/>
      <c r="M37" s="336"/>
      <c r="N37" s="337"/>
      <c r="O37" s="337"/>
      <c r="P37" s="337"/>
      <c r="Q37" s="338"/>
      <c r="R37" s="419"/>
      <c r="S37" s="427">
        <f t="shared" si="13"/>
        <v>0</v>
      </c>
      <c r="T37" s="339"/>
      <c r="U37" s="336"/>
      <c r="V37" s="338"/>
      <c r="W37" s="338"/>
      <c r="X37" s="338"/>
      <c r="Y37" s="338"/>
      <c r="Z37" s="344"/>
      <c r="AA37" s="430">
        <f t="shared" si="14"/>
        <v>0</v>
      </c>
      <c r="AB37" s="339"/>
      <c r="AC37" s="336"/>
      <c r="AD37" s="338"/>
      <c r="AE37" s="338"/>
      <c r="AF37" s="338"/>
      <c r="AG37" s="338"/>
      <c r="AH37" s="344"/>
      <c r="AI37" s="430">
        <f t="shared" si="15"/>
        <v>0</v>
      </c>
      <c r="AJ37" s="339"/>
      <c r="AK37" s="336"/>
      <c r="AL37" s="338"/>
      <c r="AM37" s="338"/>
      <c r="AN37" s="338"/>
      <c r="AO37" s="338"/>
      <c r="AP37" s="344"/>
      <c r="AQ37" s="430">
        <f t="shared" si="16"/>
        <v>0</v>
      </c>
      <c r="AR37" s="339"/>
      <c r="AS37" s="336"/>
      <c r="AT37" s="338"/>
      <c r="AU37" s="338"/>
      <c r="AV37" s="338"/>
      <c r="AW37" s="338"/>
      <c r="AX37" s="344"/>
      <c r="AY37" s="430">
        <f t="shared" si="17"/>
        <v>0</v>
      </c>
      <c r="AZ37" s="339"/>
      <c r="BA37" s="336"/>
      <c r="BB37" s="338"/>
      <c r="BC37" s="338"/>
      <c r="BD37" s="338"/>
      <c r="BE37" s="338"/>
      <c r="BF37" s="344"/>
      <c r="BG37" s="430">
        <f t="shared" si="18"/>
        <v>0</v>
      </c>
      <c r="BH37" s="339"/>
      <c r="BI37" s="336"/>
      <c r="BJ37" s="338"/>
      <c r="BK37" s="338"/>
      <c r="BL37" s="338"/>
      <c r="BM37" s="338"/>
      <c r="BN37" s="344"/>
      <c r="BO37" s="430">
        <f t="shared" si="19"/>
        <v>0</v>
      </c>
      <c r="BP37" s="339"/>
      <c r="BQ37" s="336"/>
      <c r="BR37" s="338"/>
      <c r="BS37" s="338"/>
      <c r="BT37" s="338"/>
      <c r="BU37" s="338"/>
      <c r="BV37" s="344"/>
      <c r="BW37" s="430">
        <f t="shared" si="20"/>
        <v>0</v>
      </c>
      <c r="BX37" s="339"/>
      <c r="BY37" s="336"/>
      <c r="BZ37" s="338"/>
      <c r="CA37" s="338"/>
      <c r="CB37" s="338"/>
      <c r="CC37" s="338"/>
      <c r="CD37" s="344"/>
      <c r="CE37" s="430">
        <f t="shared" si="21"/>
        <v>0</v>
      </c>
      <c r="CF37" s="339"/>
      <c r="CG37" s="336"/>
      <c r="CH37" s="338"/>
      <c r="CI37" s="338"/>
      <c r="CJ37" s="338"/>
      <c r="CK37" s="338"/>
      <c r="CL37" s="344"/>
      <c r="CM37" s="430">
        <f t="shared" si="22"/>
        <v>0</v>
      </c>
      <c r="CN37" s="339"/>
      <c r="CO37" s="336"/>
      <c r="CP37" s="338"/>
      <c r="CQ37" s="338"/>
      <c r="CR37" s="338"/>
      <c r="CS37" s="338"/>
      <c r="CT37" s="344"/>
      <c r="CU37" s="430">
        <f t="shared" si="23"/>
        <v>0</v>
      </c>
      <c r="CW37" s="345">
        <f t="shared" si="24"/>
        <v>0</v>
      </c>
      <c r="CX37" s="346">
        <f t="shared" si="25"/>
        <v>0</v>
      </c>
      <c r="CY37" s="346">
        <f t="shared" si="25"/>
        <v>0</v>
      </c>
      <c r="CZ37" s="347">
        <f t="shared" si="26"/>
        <v>0</v>
      </c>
    </row>
    <row r="38" spans="1:104" s="342" customFormat="1" ht="14.25" customHeight="1">
      <c r="A38" s="336"/>
      <c r="B38" s="338"/>
      <c r="C38" s="343"/>
      <c r="D38" s="314"/>
      <c r="E38" s="336"/>
      <c r="F38" s="338"/>
      <c r="G38" s="338"/>
      <c r="H38" s="338"/>
      <c r="I38" s="338"/>
      <c r="J38" s="419"/>
      <c r="K38" s="424">
        <f t="shared" si="12"/>
        <v>0</v>
      </c>
      <c r="L38" s="335"/>
      <c r="M38" s="336"/>
      <c r="N38" s="338"/>
      <c r="O38" s="338"/>
      <c r="P38" s="337"/>
      <c r="Q38" s="338"/>
      <c r="R38" s="419"/>
      <c r="S38" s="427">
        <f t="shared" si="13"/>
        <v>0</v>
      </c>
      <c r="T38" s="339"/>
      <c r="U38" s="336"/>
      <c r="V38" s="338"/>
      <c r="W38" s="338"/>
      <c r="X38" s="338"/>
      <c r="Y38" s="344"/>
      <c r="Z38" s="344"/>
      <c r="AA38" s="430">
        <f t="shared" si="14"/>
        <v>0</v>
      </c>
      <c r="AB38" s="339"/>
      <c r="AC38" s="336"/>
      <c r="AD38" s="338"/>
      <c r="AE38" s="338"/>
      <c r="AF38" s="338"/>
      <c r="AG38" s="344"/>
      <c r="AH38" s="344"/>
      <c r="AI38" s="430">
        <f t="shared" si="15"/>
        <v>0</v>
      </c>
      <c r="AJ38" s="339"/>
      <c r="AK38" s="336"/>
      <c r="AL38" s="338"/>
      <c r="AM38" s="338"/>
      <c r="AN38" s="338"/>
      <c r="AO38" s="344"/>
      <c r="AP38" s="344"/>
      <c r="AQ38" s="430">
        <f t="shared" si="16"/>
        <v>0</v>
      </c>
      <c r="AR38" s="339"/>
      <c r="AS38" s="336"/>
      <c r="AT38" s="338"/>
      <c r="AU38" s="338"/>
      <c r="AV38" s="338"/>
      <c r="AW38" s="344"/>
      <c r="AX38" s="344"/>
      <c r="AY38" s="430">
        <f t="shared" si="17"/>
        <v>0</v>
      </c>
      <c r="AZ38" s="339"/>
      <c r="BA38" s="336"/>
      <c r="BB38" s="338"/>
      <c r="BC38" s="338"/>
      <c r="BD38" s="338"/>
      <c r="BE38" s="344"/>
      <c r="BF38" s="344"/>
      <c r="BG38" s="430">
        <f t="shared" si="18"/>
        <v>0</v>
      </c>
      <c r="BH38" s="339"/>
      <c r="BI38" s="336"/>
      <c r="BJ38" s="338"/>
      <c r="BK38" s="338"/>
      <c r="BL38" s="338"/>
      <c r="BM38" s="344"/>
      <c r="BN38" s="344"/>
      <c r="BO38" s="430">
        <f t="shared" si="19"/>
        <v>0</v>
      </c>
      <c r="BP38" s="339"/>
      <c r="BQ38" s="336"/>
      <c r="BR38" s="338"/>
      <c r="BS38" s="338"/>
      <c r="BT38" s="338"/>
      <c r="BU38" s="344"/>
      <c r="BV38" s="344"/>
      <c r="BW38" s="430">
        <f t="shared" si="20"/>
        <v>0</v>
      </c>
      <c r="BX38" s="339"/>
      <c r="BY38" s="336"/>
      <c r="BZ38" s="338"/>
      <c r="CA38" s="338"/>
      <c r="CB38" s="338"/>
      <c r="CC38" s="344"/>
      <c r="CD38" s="344"/>
      <c r="CE38" s="430">
        <f t="shared" si="21"/>
        <v>0</v>
      </c>
      <c r="CF38" s="339"/>
      <c r="CG38" s="336"/>
      <c r="CH38" s="338"/>
      <c r="CI38" s="338"/>
      <c r="CJ38" s="338"/>
      <c r="CK38" s="344"/>
      <c r="CL38" s="344"/>
      <c r="CM38" s="430">
        <f t="shared" si="22"/>
        <v>0</v>
      </c>
      <c r="CN38" s="339"/>
      <c r="CO38" s="336"/>
      <c r="CP38" s="338"/>
      <c r="CQ38" s="338"/>
      <c r="CR38" s="338"/>
      <c r="CS38" s="344"/>
      <c r="CT38" s="344"/>
      <c r="CU38" s="430">
        <f t="shared" si="23"/>
        <v>0</v>
      </c>
      <c r="CW38" s="345">
        <f t="shared" si="24"/>
        <v>0</v>
      </c>
      <c r="CX38" s="346">
        <f t="shared" si="25"/>
        <v>0</v>
      </c>
      <c r="CY38" s="346">
        <f t="shared" si="25"/>
        <v>0</v>
      </c>
      <c r="CZ38" s="347">
        <f t="shared" si="26"/>
        <v>0</v>
      </c>
    </row>
    <row r="39" spans="1:104" s="342" customFormat="1" ht="14.25" customHeight="1">
      <c r="A39" s="336"/>
      <c r="B39" s="338"/>
      <c r="C39" s="343"/>
      <c r="D39" s="314"/>
      <c r="E39" s="336"/>
      <c r="F39" s="338"/>
      <c r="G39" s="338"/>
      <c r="H39" s="338"/>
      <c r="I39" s="338"/>
      <c r="J39" s="419"/>
      <c r="K39" s="424">
        <f t="shared" si="12"/>
        <v>0</v>
      </c>
      <c r="L39" s="335"/>
      <c r="M39" s="336"/>
      <c r="N39" s="338"/>
      <c r="O39" s="338"/>
      <c r="P39" s="337"/>
      <c r="Q39" s="338"/>
      <c r="R39" s="419"/>
      <c r="S39" s="427">
        <f t="shared" si="13"/>
        <v>0</v>
      </c>
      <c r="T39" s="339"/>
      <c r="U39" s="336"/>
      <c r="V39" s="338"/>
      <c r="W39" s="338"/>
      <c r="X39" s="338"/>
      <c r="Y39" s="338"/>
      <c r="Z39" s="344"/>
      <c r="AA39" s="430">
        <f t="shared" si="14"/>
        <v>0</v>
      </c>
      <c r="AB39" s="339"/>
      <c r="AC39" s="336"/>
      <c r="AD39" s="338"/>
      <c r="AE39" s="338"/>
      <c r="AF39" s="338"/>
      <c r="AG39" s="338"/>
      <c r="AH39" s="344"/>
      <c r="AI39" s="430">
        <f t="shared" si="15"/>
        <v>0</v>
      </c>
      <c r="AJ39" s="339"/>
      <c r="AK39" s="336"/>
      <c r="AL39" s="338"/>
      <c r="AM39" s="338"/>
      <c r="AN39" s="338"/>
      <c r="AO39" s="338"/>
      <c r="AP39" s="344"/>
      <c r="AQ39" s="430">
        <f>AK39*AK$31+AL39*AL$31+AM39*AM$31+AN39*AN$31+AO39*AO$31+AP39*$AP$31</f>
        <v>0</v>
      </c>
      <c r="AR39" s="339"/>
      <c r="AS39" s="336"/>
      <c r="AT39" s="338"/>
      <c r="AU39" s="338"/>
      <c r="AV39" s="338"/>
      <c r="AW39" s="338"/>
      <c r="AX39" s="344"/>
      <c r="AY39" s="430">
        <f t="shared" si="17"/>
        <v>0</v>
      </c>
      <c r="AZ39" s="339"/>
      <c r="BA39" s="336"/>
      <c r="BB39" s="338"/>
      <c r="BC39" s="338"/>
      <c r="BD39" s="338"/>
      <c r="BE39" s="338"/>
      <c r="BF39" s="344"/>
      <c r="BG39" s="430">
        <f t="shared" si="18"/>
        <v>0</v>
      </c>
      <c r="BH39" s="339"/>
      <c r="BI39" s="336"/>
      <c r="BJ39" s="338"/>
      <c r="BK39" s="338"/>
      <c r="BL39" s="338"/>
      <c r="BM39" s="338"/>
      <c r="BN39" s="344"/>
      <c r="BO39" s="430">
        <f t="shared" si="19"/>
        <v>0</v>
      </c>
      <c r="BP39" s="339"/>
      <c r="BQ39" s="336"/>
      <c r="BR39" s="338"/>
      <c r="BS39" s="338"/>
      <c r="BT39" s="338"/>
      <c r="BU39" s="338"/>
      <c r="BV39" s="344"/>
      <c r="BW39" s="430">
        <f t="shared" si="20"/>
        <v>0</v>
      </c>
      <c r="BX39" s="339"/>
      <c r="BY39" s="336"/>
      <c r="BZ39" s="338"/>
      <c r="CA39" s="338"/>
      <c r="CB39" s="338"/>
      <c r="CC39" s="338"/>
      <c r="CD39" s="344"/>
      <c r="CE39" s="430">
        <f t="shared" si="21"/>
        <v>0</v>
      </c>
      <c r="CF39" s="339"/>
      <c r="CG39" s="336"/>
      <c r="CH39" s="338"/>
      <c r="CI39" s="338"/>
      <c r="CJ39" s="338"/>
      <c r="CK39" s="338"/>
      <c r="CL39" s="344"/>
      <c r="CM39" s="430">
        <f>CG39*CG$31+CH39*CH$31+CI39*CI$31+CJ39*CJ$31+CK39*CK$31+CL39*$CL$31</f>
        <v>0</v>
      </c>
      <c r="CN39" s="339"/>
      <c r="CO39" s="336"/>
      <c r="CP39" s="338"/>
      <c r="CQ39" s="338"/>
      <c r="CR39" s="338"/>
      <c r="CS39" s="338"/>
      <c r="CT39" s="344"/>
      <c r="CU39" s="430">
        <f t="shared" si="23"/>
        <v>0</v>
      </c>
      <c r="CW39" s="345">
        <f t="shared" si="24"/>
        <v>0</v>
      </c>
      <c r="CX39" s="346">
        <f t="shared" si="25"/>
        <v>0</v>
      </c>
      <c r="CY39" s="346">
        <f t="shared" si="25"/>
        <v>0</v>
      </c>
      <c r="CZ39" s="347">
        <f t="shared" si="26"/>
        <v>0</v>
      </c>
    </row>
    <row r="40" spans="1:104" s="342" customFormat="1" ht="14.25" customHeight="1">
      <c r="A40" s="336"/>
      <c r="B40" s="338"/>
      <c r="C40" s="343"/>
      <c r="D40" s="314"/>
      <c r="E40" s="336"/>
      <c r="F40" s="338"/>
      <c r="G40" s="338"/>
      <c r="H40" s="338"/>
      <c r="I40" s="338"/>
      <c r="J40" s="419"/>
      <c r="K40" s="424">
        <f t="shared" si="12"/>
        <v>0</v>
      </c>
      <c r="L40" s="335"/>
      <c r="M40" s="336"/>
      <c r="N40" s="338"/>
      <c r="O40" s="337"/>
      <c r="P40" s="337"/>
      <c r="Q40" s="338"/>
      <c r="R40" s="419"/>
      <c r="S40" s="427">
        <f t="shared" si="13"/>
        <v>0</v>
      </c>
      <c r="T40" s="339"/>
      <c r="U40" s="336"/>
      <c r="V40" s="338"/>
      <c r="W40" s="338"/>
      <c r="X40" s="338"/>
      <c r="Y40" s="338"/>
      <c r="Z40" s="344"/>
      <c r="AA40" s="430">
        <f t="shared" si="14"/>
        <v>0</v>
      </c>
      <c r="AB40" s="339"/>
      <c r="AC40" s="336"/>
      <c r="AD40" s="338"/>
      <c r="AE40" s="338"/>
      <c r="AF40" s="338"/>
      <c r="AG40" s="338"/>
      <c r="AH40" s="344"/>
      <c r="AI40" s="430">
        <f t="shared" si="15"/>
        <v>0</v>
      </c>
      <c r="AJ40" s="339"/>
      <c r="AK40" s="336"/>
      <c r="AL40" s="338"/>
      <c r="AM40" s="338"/>
      <c r="AN40" s="338"/>
      <c r="AO40" s="338"/>
      <c r="AP40" s="344"/>
      <c r="AQ40" s="430">
        <f t="shared" si="16"/>
        <v>0</v>
      </c>
      <c r="AR40" s="339"/>
      <c r="AS40" s="336"/>
      <c r="AT40" s="338"/>
      <c r="AU40" s="338"/>
      <c r="AV40" s="338"/>
      <c r="AW40" s="338"/>
      <c r="AX40" s="344"/>
      <c r="AY40" s="430">
        <f t="shared" si="17"/>
        <v>0</v>
      </c>
      <c r="AZ40" s="339"/>
      <c r="BA40" s="336"/>
      <c r="BB40" s="338"/>
      <c r="BC40" s="338"/>
      <c r="BD40" s="338"/>
      <c r="BE40" s="338"/>
      <c r="BF40" s="344"/>
      <c r="BG40" s="430">
        <f t="shared" si="18"/>
        <v>0</v>
      </c>
      <c r="BH40" s="339"/>
      <c r="BI40" s="336"/>
      <c r="BJ40" s="338"/>
      <c r="BK40" s="338"/>
      <c r="BL40" s="338"/>
      <c r="BM40" s="338"/>
      <c r="BN40" s="344"/>
      <c r="BO40" s="430">
        <f t="shared" si="19"/>
        <v>0</v>
      </c>
      <c r="BP40" s="339"/>
      <c r="BQ40" s="336"/>
      <c r="BR40" s="338"/>
      <c r="BS40" s="338"/>
      <c r="BT40" s="338"/>
      <c r="BU40" s="338"/>
      <c r="BV40" s="344"/>
      <c r="BW40" s="430">
        <f t="shared" si="20"/>
        <v>0</v>
      </c>
      <c r="BX40" s="339"/>
      <c r="BY40" s="336"/>
      <c r="BZ40" s="338"/>
      <c r="CA40" s="338"/>
      <c r="CB40" s="338"/>
      <c r="CC40" s="338"/>
      <c r="CD40" s="344"/>
      <c r="CE40" s="430">
        <f t="shared" si="21"/>
        <v>0</v>
      </c>
      <c r="CF40" s="339"/>
      <c r="CG40" s="336"/>
      <c r="CH40" s="338"/>
      <c r="CI40" s="338"/>
      <c r="CJ40" s="338"/>
      <c r="CK40" s="338"/>
      <c r="CL40" s="344"/>
      <c r="CM40" s="430">
        <f t="shared" si="22"/>
        <v>0</v>
      </c>
      <c r="CN40" s="339"/>
      <c r="CO40" s="336"/>
      <c r="CP40" s="338"/>
      <c r="CQ40" s="338"/>
      <c r="CR40" s="338"/>
      <c r="CS40" s="338"/>
      <c r="CT40" s="344"/>
      <c r="CU40" s="430">
        <f t="shared" si="23"/>
        <v>0</v>
      </c>
      <c r="CW40" s="345">
        <f t="shared" si="24"/>
        <v>0</v>
      </c>
      <c r="CX40" s="346">
        <f t="shared" si="25"/>
        <v>0</v>
      </c>
      <c r="CY40" s="346">
        <f t="shared" si="25"/>
        <v>0</v>
      </c>
      <c r="CZ40" s="347">
        <f t="shared" si="26"/>
        <v>0</v>
      </c>
    </row>
    <row r="41" spans="1:104" s="342" customFormat="1" ht="14.25" customHeight="1">
      <c r="A41" s="336"/>
      <c r="B41" s="338"/>
      <c r="C41" s="343"/>
      <c r="D41" s="314"/>
      <c r="E41" s="336"/>
      <c r="F41" s="338"/>
      <c r="G41" s="338"/>
      <c r="H41" s="338"/>
      <c r="I41" s="338"/>
      <c r="J41" s="419"/>
      <c r="K41" s="424">
        <f t="shared" si="12"/>
        <v>0</v>
      </c>
      <c r="L41" s="335"/>
      <c r="M41" s="336"/>
      <c r="N41" s="338"/>
      <c r="O41" s="337"/>
      <c r="P41" s="337"/>
      <c r="Q41" s="338"/>
      <c r="R41" s="419"/>
      <c r="S41" s="427">
        <f t="shared" si="13"/>
        <v>0</v>
      </c>
      <c r="T41" s="339"/>
      <c r="U41" s="336"/>
      <c r="V41" s="338"/>
      <c r="W41" s="338"/>
      <c r="X41" s="338"/>
      <c r="Y41" s="344"/>
      <c r="Z41" s="344"/>
      <c r="AA41" s="430">
        <f t="shared" si="14"/>
        <v>0</v>
      </c>
      <c r="AB41" s="339"/>
      <c r="AC41" s="336"/>
      <c r="AD41" s="338"/>
      <c r="AE41" s="338"/>
      <c r="AF41" s="338"/>
      <c r="AG41" s="344"/>
      <c r="AH41" s="344"/>
      <c r="AI41" s="430">
        <f t="shared" si="15"/>
        <v>0</v>
      </c>
      <c r="AJ41" s="339"/>
      <c r="AK41" s="336"/>
      <c r="AL41" s="338"/>
      <c r="AM41" s="338"/>
      <c r="AN41" s="338"/>
      <c r="AO41" s="344"/>
      <c r="AP41" s="344"/>
      <c r="AQ41" s="430">
        <f t="shared" si="16"/>
        <v>0</v>
      </c>
      <c r="AR41" s="339"/>
      <c r="AS41" s="336"/>
      <c r="AT41" s="338"/>
      <c r="AU41" s="338"/>
      <c r="AV41" s="338"/>
      <c r="AW41" s="344"/>
      <c r="AX41" s="344"/>
      <c r="AY41" s="430">
        <f t="shared" si="17"/>
        <v>0</v>
      </c>
      <c r="AZ41" s="339"/>
      <c r="BA41" s="336"/>
      <c r="BB41" s="338"/>
      <c r="BC41" s="338"/>
      <c r="BD41" s="338"/>
      <c r="BE41" s="344"/>
      <c r="BF41" s="344"/>
      <c r="BG41" s="430">
        <f t="shared" si="18"/>
        <v>0</v>
      </c>
      <c r="BH41" s="339"/>
      <c r="BI41" s="336"/>
      <c r="BJ41" s="338"/>
      <c r="BK41" s="338"/>
      <c r="BL41" s="338"/>
      <c r="BM41" s="344"/>
      <c r="BN41" s="344"/>
      <c r="BO41" s="430">
        <f t="shared" si="19"/>
        <v>0</v>
      </c>
      <c r="BP41" s="339"/>
      <c r="BQ41" s="336"/>
      <c r="BR41" s="338"/>
      <c r="BS41" s="338"/>
      <c r="BT41" s="338"/>
      <c r="BU41" s="344"/>
      <c r="BV41" s="344"/>
      <c r="BW41" s="430">
        <f t="shared" si="20"/>
        <v>0</v>
      </c>
      <c r="BX41" s="339"/>
      <c r="BY41" s="336"/>
      <c r="BZ41" s="338"/>
      <c r="CA41" s="338"/>
      <c r="CB41" s="338"/>
      <c r="CC41" s="344"/>
      <c r="CD41" s="344"/>
      <c r="CE41" s="430">
        <f t="shared" si="21"/>
        <v>0</v>
      </c>
      <c r="CF41" s="339"/>
      <c r="CG41" s="336"/>
      <c r="CH41" s="338"/>
      <c r="CI41" s="338"/>
      <c r="CJ41" s="338"/>
      <c r="CK41" s="344"/>
      <c r="CL41" s="344"/>
      <c r="CM41" s="430">
        <f t="shared" si="22"/>
        <v>0</v>
      </c>
      <c r="CN41" s="339"/>
      <c r="CO41" s="336"/>
      <c r="CP41" s="338"/>
      <c r="CQ41" s="338"/>
      <c r="CR41" s="338"/>
      <c r="CS41" s="344"/>
      <c r="CT41" s="344"/>
      <c r="CU41" s="430">
        <f t="shared" si="23"/>
        <v>0</v>
      </c>
      <c r="CW41" s="345">
        <f t="shared" si="24"/>
        <v>0</v>
      </c>
      <c r="CX41" s="346">
        <f t="shared" si="25"/>
        <v>0</v>
      </c>
      <c r="CY41" s="346">
        <f t="shared" si="25"/>
        <v>0</v>
      </c>
      <c r="CZ41" s="347">
        <f t="shared" si="26"/>
        <v>0</v>
      </c>
    </row>
    <row r="42" spans="1:104" s="342" customFormat="1" ht="14.25" customHeight="1">
      <c r="A42" s="336"/>
      <c r="B42" s="338"/>
      <c r="C42" s="343"/>
      <c r="D42" s="314"/>
      <c r="E42" s="336"/>
      <c r="F42" s="338"/>
      <c r="G42" s="338"/>
      <c r="H42" s="338"/>
      <c r="I42" s="338"/>
      <c r="J42" s="419"/>
      <c r="K42" s="424">
        <f t="shared" si="12"/>
        <v>0</v>
      </c>
      <c r="L42" s="335"/>
      <c r="M42" s="336"/>
      <c r="N42" s="337"/>
      <c r="O42" s="338"/>
      <c r="P42" s="337"/>
      <c r="Q42" s="338"/>
      <c r="R42" s="419"/>
      <c r="S42" s="427">
        <f t="shared" si="13"/>
        <v>0</v>
      </c>
      <c r="T42" s="339"/>
      <c r="U42" s="336"/>
      <c r="V42" s="338"/>
      <c r="W42" s="338"/>
      <c r="X42" s="338"/>
      <c r="Y42" s="338"/>
      <c r="Z42" s="344"/>
      <c r="AA42" s="430">
        <f t="shared" si="14"/>
        <v>0</v>
      </c>
      <c r="AB42" s="339"/>
      <c r="AC42" s="336"/>
      <c r="AD42" s="338"/>
      <c r="AE42" s="338"/>
      <c r="AF42" s="338"/>
      <c r="AG42" s="338"/>
      <c r="AH42" s="344"/>
      <c r="AI42" s="430">
        <f t="shared" si="15"/>
        <v>0</v>
      </c>
      <c r="AJ42" s="339"/>
      <c r="AK42" s="336"/>
      <c r="AL42" s="338"/>
      <c r="AM42" s="338"/>
      <c r="AN42" s="338"/>
      <c r="AO42" s="338"/>
      <c r="AP42" s="344"/>
      <c r="AQ42" s="430">
        <f t="shared" si="16"/>
        <v>0</v>
      </c>
      <c r="AR42" s="339"/>
      <c r="AS42" s="336"/>
      <c r="AT42" s="338"/>
      <c r="AU42" s="338"/>
      <c r="AV42" s="338"/>
      <c r="AW42" s="338"/>
      <c r="AX42" s="344"/>
      <c r="AY42" s="430">
        <f t="shared" si="17"/>
        <v>0</v>
      </c>
      <c r="AZ42" s="339"/>
      <c r="BA42" s="336"/>
      <c r="BB42" s="338"/>
      <c r="BC42" s="338"/>
      <c r="BD42" s="338"/>
      <c r="BE42" s="338"/>
      <c r="BF42" s="344"/>
      <c r="BG42" s="430">
        <f t="shared" si="18"/>
        <v>0</v>
      </c>
      <c r="BH42" s="339"/>
      <c r="BI42" s="336"/>
      <c r="BJ42" s="338"/>
      <c r="BK42" s="338"/>
      <c r="BL42" s="338"/>
      <c r="BM42" s="338"/>
      <c r="BN42" s="344"/>
      <c r="BO42" s="430">
        <f t="shared" si="19"/>
        <v>0</v>
      </c>
      <c r="BP42" s="339"/>
      <c r="BQ42" s="336"/>
      <c r="BR42" s="338"/>
      <c r="BS42" s="338"/>
      <c r="BT42" s="338"/>
      <c r="BU42" s="338"/>
      <c r="BV42" s="344"/>
      <c r="BW42" s="430">
        <f t="shared" si="20"/>
        <v>0</v>
      </c>
      <c r="BX42" s="339"/>
      <c r="BY42" s="336"/>
      <c r="BZ42" s="338"/>
      <c r="CA42" s="338"/>
      <c r="CB42" s="338"/>
      <c r="CC42" s="338"/>
      <c r="CD42" s="344"/>
      <c r="CE42" s="430">
        <f t="shared" si="21"/>
        <v>0</v>
      </c>
      <c r="CF42" s="339"/>
      <c r="CG42" s="336"/>
      <c r="CH42" s="338"/>
      <c r="CI42" s="338"/>
      <c r="CJ42" s="338"/>
      <c r="CK42" s="338"/>
      <c r="CL42" s="344"/>
      <c r="CM42" s="430">
        <f t="shared" si="22"/>
        <v>0</v>
      </c>
      <c r="CN42" s="339"/>
      <c r="CO42" s="336"/>
      <c r="CP42" s="338"/>
      <c r="CQ42" s="338"/>
      <c r="CR42" s="338"/>
      <c r="CS42" s="338"/>
      <c r="CT42" s="344"/>
      <c r="CU42" s="430">
        <f t="shared" si="23"/>
        <v>0</v>
      </c>
      <c r="CW42" s="345">
        <f t="shared" si="24"/>
        <v>0</v>
      </c>
      <c r="CX42" s="346">
        <f t="shared" si="25"/>
        <v>0</v>
      </c>
      <c r="CY42" s="346">
        <f t="shared" si="25"/>
        <v>0</v>
      </c>
      <c r="CZ42" s="347">
        <f t="shared" si="26"/>
        <v>0</v>
      </c>
    </row>
    <row r="43" spans="1:104" s="342" customFormat="1" ht="14.25" customHeight="1">
      <c r="A43" s="336"/>
      <c r="B43" s="338"/>
      <c r="C43" s="343"/>
      <c r="D43" s="314"/>
      <c r="E43" s="336"/>
      <c r="F43" s="338"/>
      <c r="G43" s="338"/>
      <c r="H43" s="338"/>
      <c r="I43" s="338"/>
      <c r="J43" s="419"/>
      <c r="K43" s="424">
        <f t="shared" si="12"/>
        <v>0</v>
      </c>
      <c r="L43" s="335"/>
      <c r="M43" s="336"/>
      <c r="N43" s="337"/>
      <c r="O43" s="338"/>
      <c r="P43" s="337"/>
      <c r="Q43" s="338"/>
      <c r="R43" s="419"/>
      <c r="S43" s="427">
        <f t="shared" si="13"/>
        <v>0</v>
      </c>
      <c r="T43" s="339"/>
      <c r="U43" s="336"/>
      <c r="V43" s="338"/>
      <c r="W43" s="338"/>
      <c r="X43" s="338"/>
      <c r="Y43" s="338"/>
      <c r="Z43" s="344"/>
      <c r="AA43" s="430">
        <f t="shared" si="14"/>
        <v>0</v>
      </c>
      <c r="AB43" s="339"/>
      <c r="AC43" s="336"/>
      <c r="AD43" s="338"/>
      <c r="AE43" s="338"/>
      <c r="AF43" s="338"/>
      <c r="AG43" s="338"/>
      <c r="AH43" s="344"/>
      <c r="AI43" s="430">
        <f t="shared" si="15"/>
        <v>0</v>
      </c>
      <c r="AJ43" s="339"/>
      <c r="AK43" s="336"/>
      <c r="AL43" s="338"/>
      <c r="AM43" s="338"/>
      <c r="AN43" s="338"/>
      <c r="AO43" s="338"/>
      <c r="AP43" s="344"/>
      <c r="AQ43" s="430">
        <f t="shared" si="16"/>
        <v>0</v>
      </c>
      <c r="AR43" s="339"/>
      <c r="AS43" s="336"/>
      <c r="AT43" s="338"/>
      <c r="AU43" s="338"/>
      <c r="AV43" s="338"/>
      <c r="AW43" s="338"/>
      <c r="AX43" s="344"/>
      <c r="AY43" s="430">
        <f t="shared" si="17"/>
        <v>0</v>
      </c>
      <c r="AZ43" s="339"/>
      <c r="BA43" s="336"/>
      <c r="BB43" s="338"/>
      <c r="BC43" s="338"/>
      <c r="BD43" s="338"/>
      <c r="BE43" s="338"/>
      <c r="BF43" s="344"/>
      <c r="BG43" s="430">
        <f t="shared" si="18"/>
        <v>0</v>
      </c>
      <c r="BH43" s="339"/>
      <c r="BI43" s="336"/>
      <c r="BJ43" s="338"/>
      <c r="BK43" s="338"/>
      <c r="BL43" s="338"/>
      <c r="BM43" s="338"/>
      <c r="BN43" s="344"/>
      <c r="BO43" s="430">
        <f>BI43*BI$31+BJ43*BJ$31+BK43*BK$31+BL43*BL$31+BM43*BM$31+BN43*$BN$31</f>
        <v>0</v>
      </c>
      <c r="BP43" s="339"/>
      <c r="BQ43" s="336"/>
      <c r="BR43" s="338"/>
      <c r="BS43" s="338"/>
      <c r="BT43" s="338"/>
      <c r="BU43" s="338"/>
      <c r="BV43" s="344"/>
      <c r="BW43" s="430">
        <f t="shared" si="20"/>
        <v>0</v>
      </c>
      <c r="BX43" s="339"/>
      <c r="BY43" s="336"/>
      <c r="BZ43" s="338"/>
      <c r="CA43" s="338"/>
      <c r="CB43" s="338"/>
      <c r="CC43" s="338"/>
      <c r="CD43" s="344"/>
      <c r="CE43" s="430">
        <f t="shared" si="21"/>
        <v>0</v>
      </c>
      <c r="CF43" s="339"/>
      <c r="CG43" s="336"/>
      <c r="CH43" s="338"/>
      <c r="CI43" s="338"/>
      <c r="CJ43" s="338"/>
      <c r="CK43" s="338"/>
      <c r="CL43" s="344"/>
      <c r="CM43" s="430">
        <f>CG43*CG$31+CH43*CH$31+CI43*CI$31+CJ43*CJ$31+CK43*CK$31+CL43*$CL$31</f>
        <v>0</v>
      </c>
      <c r="CN43" s="339"/>
      <c r="CO43" s="336"/>
      <c r="CP43" s="338"/>
      <c r="CQ43" s="338"/>
      <c r="CR43" s="338"/>
      <c r="CS43" s="338"/>
      <c r="CT43" s="344"/>
      <c r="CU43" s="430">
        <f t="shared" si="23"/>
        <v>0</v>
      </c>
      <c r="CW43" s="345">
        <f t="shared" si="24"/>
        <v>0</v>
      </c>
      <c r="CX43" s="346">
        <f t="shared" si="25"/>
        <v>0</v>
      </c>
      <c r="CY43" s="346">
        <f t="shared" si="25"/>
        <v>0</v>
      </c>
      <c r="CZ43" s="347">
        <f t="shared" si="26"/>
        <v>0</v>
      </c>
    </row>
    <row r="44" spans="1:104" s="342" customFormat="1" ht="14.25" customHeight="1">
      <c r="A44" s="336"/>
      <c r="B44" s="338"/>
      <c r="C44" s="343"/>
      <c r="D44" s="314"/>
      <c r="E44" s="336"/>
      <c r="F44" s="338"/>
      <c r="G44" s="338"/>
      <c r="H44" s="338"/>
      <c r="I44" s="338"/>
      <c r="J44" s="419"/>
      <c r="K44" s="424">
        <f t="shared" si="12"/>
        <v>0</v>
      </c>
      <c r="L44" s="335"/>
      <c r="M44" s="336"/>
      <c r="N44" s="337"/>
      <c r="O44" s="337"/>
      <c r="P44" s="337"/>
      <c r="Q44" s="338"/>
      <c r="R44" s="419"/>
      <c r="S44" s="427">
        <f t="shared" si="13"/>
        <v>0</v>
      </c>
      <c r="T44" s="339"/>
      <c r="U44" s="336"/>
      <c r="V44" s="338"/>
      <c r="W44" s="338"/>
      <c r="X44" s="338"/>
      <c r="Y44" s="344"/>
      <c r="Z44" s="344"/>
      <c r="AA44" s="430">
        <f t="shared" si="14"/>
        <v>0</v>
      </c>
      <c r="AB44" s="339"/>
      <c r="AC44" s="336"/>
      <c r="AD44" s="338"/>
      <c r="AE44" s="338"/>
      <c r="AF44" s="338"/>
      <c r="AG44" s="344"/>
      <c r="AH44" s="344"/>
      <c r="AI44" s="430">
        <f t="shared" si="15"/>
        <v>0</v>
      </c>
      <c r="AJ44" s="339"/>
      <c r="AK44" s="336"/>
      <c r="AL44" s="338"/>
      <c r="AM44" s="338"/>
      <c r="AN44" s="338"/>
      <c r="AO44" s="344"/>
      <c r="AP44" s="344"/>
      <c r="AQ44" s="430">
        <f t="shared" si="16"/>
        <v>0</v>
      </c>
      <c r="AR44" s="339"/>
      <c r="AS44" s="336"/>
      <c r="AT44" s="338"/>
      <c r="AU44" s="338"/>
      <c r="AV44" s="338"/>
      <c r="AW44" s="344"/>
      <c r="AX44" s="344"/>
      <c r="AY44" s="430">
        <f t="shared" si="17"/>
        <v>0</v>
      </c>
      <c r="AZ44" s="339"/>
      <c r="BA44" s="336"/>
      <c r="BB44" s="338"/>
      <c r="BC44" s="338"/>
      <c r="BD44" s="338"/>
      <c r="BE44" s="344"/>
      <c r="BF44" s="344"/>
      <c r="BG44" s="430">
        <f t="shared" si="18"/>
        <v>0</v>
      </c>
      <c r="BH44" s="339"/>
      <c r="BI44" s="336"/>
      <c r="BJ44" s="338"/>
      <c r="BK44" s="338"/>
      <c r="BL44" s="338"/>
      <c r="BM44" s="344"/>
      <c r="BN44" s="344"/>
      <c r="BO44" s="430">
        <f t="shared" si="19"/>
        <v>0</v>
      </c>
      <c r="BP44" s="339"/>
      <c r="BQ44" s="336"/>
      <c r="BR44" s="338"/>
      <c r="BS44" s="338"/>
      <c r="BT44" s="338"/>
      <c r="BU44" s="344"/>
      <c r="BV44" s="344"/>
      <c r="BW44" s="430">
        <f t="shared" si="20"/>
        <v>0</v>
      </c>
      <c r="BX44" s="339"/>
      <c r="BY44" s="336"/>
      <c r="BZ44" s="338"/>
      <c r="CA44" s="338"/>
      <c r="CB44" s="338"/>
      <c r="CC44" s="344"/>
      <c r="CD44" s="344"/>
      <c r="CE44" s="430">
        <f t="shared" si="21"/>
        <v>0</v>
      </c>
      <c r="CF44" s="339"/>
      <c r="CG44" s="336"/>
      <c r="CH44" s="338"/>
      <c r="CI44" s="338"/>
      <c r="CJ44" s="338"/>
      <c r="CK44" s="344"/>
      <c r="CL44" s="344"/>
      <c r="CM44" s="430">
        <f t="shared" si="22"/>
        <v>0</v>
      </c>
      <c r="CN44" s="339"/>
      <c r="CO44" s="336"/>
      <c r="CP44" s="338"/>
      <c r="CQ44" s="338"/>
      <c r="CR44" s="338"/>
      <c r="CS44" s="344"/>
      <c r="CT44" s="344"/>
      <c r="CU44" s="430">
        <f t="shared" si="23"/>
        <v>0</v>
      </c>
      <c r="CW44" s="345">
        <f t="shared" si="24"/>
        <v>0</v>
      </c>
      <c r="CX44" s="346">
        <f t="shared" si="25"/>
        <v>0</v>
      </c>
      <c r="CY44" s="346">
        <f t="shared" si="25"/>
        <v>0</v>
      </c>
      <c r="CZ44" s="347">
        <f t="shared" si="26"/>
        <v>0</v>
      </c>
    </row>
    <row r="45" spans="1:104" s="342" customFormat="1" ht="14.25" customHeight="1">
      <c r="A45" s="336"/>
      <c r="B45" s="338"/>
      <c r="C45" s="343"/>
      <c r="D45" s="314"/>
      <c r="E45" s="336"/>
      <c r="F45" s="338"/>
      <c r="G45" s="338"/>
      <c r="H45" s="338"/>
      <c r="I45" s="338"/>
      <c r="J45" s="419"/>
      <c r="K45" s="424">
        <f t="shared" si="12"/>
        <v>0</v>
      </c>
      <c r="L45" s="335"/>
      <c r="M45" s="336"/>
      <c r="N45" s="337"/>
      <c r="O45" s="337"/>
      <c r="P45" s="337"/>
      <c r="Q45" s="338"/>
      <c r="R45" s="419"/>
      <c r="S45" s="427">
        <f t="shared" si="13"/>
        <v>0</v>
      </c>
      <c r="T45" s="339"/>
      <c r="U45" s="336"/>
      <c r="V45" s="338"/>
      <c r="W45" s="338"/>
      <c r="X45" s="338"/>
      <c r="Y45" s="338"/>
      <c r="Z45" s="344"/>
      <c r="AA45" s="430">
        <f t="shared" si="14"/>
        <v>0</v>
      </c>
      <c r="AB45" s="339"/>
      <c r="AC45" s="336"/>
      <c r="AD45" s="338"/>
      <c r="AE45" s="338"/>
      <c r="AF45" s="338"/>
      <c r="AG45" s="338"/>
      <c r="AH45" s="344"/>
      <c r="AI45" s="430">
        <f t="shared" si="15"/>
        <v>0</v>
      </c>
      <c r="AJ45" s="339"/>
      <c r="AK45" s="336"/>
      <c r="AL45" s="338"/>
      <c r="AM45" s="338"/>
      <c r="AN45" s="338"/>
      <c r="AO45" s="338"/>
      <c r="AP45" s="344"/>
      <c r="AQ45" s="430">
        <f t="shared" si="16"/>
        <v>0</v>
      </c>
      <c r="AR45" s="339"/>
      <c r="AS45" s="336"/>
      <c r="AT45" s="338"/>
      <c r="AU45" s="338"/>
      <c r="AV45" s="338"/>
      <c r="AW45" s="338"/>
      <c r="AX45" s="344"/>
      <c r="AY45" s="430">
        <f t="shared" si="17"/>
        <v>0</v>
      </c>
      <c r="AZ45" s="339"/>
      <c r="BA45" s="336"/>
      <c r="BB45" s="338"/>
      <c r="BC45" s="338"/>
      <c r="BD45" s="338"/>
      <c r="BE45" s="338"/>
      <c r="BF45" s="344"/>
      <c r="BG45" s="430">
        <f t="shared" si="18"/>
        <v>0</v>
      </c>
      <c r="BH45" s="339"/>
      <c r="BI45" s="336"/>
      <c r="BJ45" s="338"/>
      <c r="BK45" s="338"/>
      <c r="BL45" s="338"/>
      <c r="BM45" s="338"/>
      <c r="BN45" s="344"/>
      <c r="BO45" s="430">
        <f t="shared" si="19"/>
        <v>0</v>
      </c>
      <c r="BP45" s="339"/>
      <c r="BQ45" s="336"/>
      <c r="BR45" s="338"/>
      <c r="BS45" s="338"/>
      <c r="BT45" s="338"/>
      <c r="BU45" s="338"/>
      <c r="BV45" s="344"/>
      <c r="BW45" s="430">
        <f t="shared" si="20"/>
        <v>0</v>
      </c>
      <c r="BX45" s="339"/>
      <c r="BY45" s="336"/>
      <c r="BZ45" s="338"/>
      <c r="CA45" s="338"/>
      <c r="CB45" s="338"/>
      <c r="CC45" s="338"/>
      <c r="CD45" s="344"/>
      <c r="CE45" s="430">
        <f t="shared" si="21"/>
        <v>0</v>
      </c>
      <c r="CF45" s="339"/>
      <c r="CG45" s="336"/>
      <c r="CH45" s="338"/>
      <c r="CI45" s="338"/>
      <c r="CJ45" s="338"/>
      <c r="CK45" s="338"/>
      <c r="CL45" s="344"/>
      <c r="CM45" s="430">
        <f t="shared" si="22"/>
        <v>0</v>
      </c>
      <c r="CN45" s="339"/>
      <c r="CO45" s="336"/>
      <c r="CP45" s="338"/>
      <c r="CQ45" s="338"/>
      <c r="CR45" s="338"/>
      <c r="CS45" s="338"/>
      <c r="CT45" s="344"/>
      <c r="CU45" s="430">
        <f t="shared" si="23"/>
        <v>0</v>
      </c>
      <c r="CW45" s="345">
        <f t="shared" si="24"/>
        <v>0</v>
      </c>
      <c r="CX45" s="346">
        <f t="shared" si="25"/>
        <v>0</v>
      </c>
      <c r="CY45" s="346">
        <f t="shared" si="25"/>
        <v>0</v>
      </c>
      <c r="CZ45" s="347">
        <f t="shared" si="26"/>
        <v>0</v>
      </c>
    </row>
    <row r="46" spans="1:104" s="342" customFormat="1" ht="14.25" customHeight="1">
      <c r="A46" s="336"/>
      <c r="B46" s="338"/>
      <c r="C46" s="343"/>
      <c r="D46" s="314"/>
      <c r="E46" s="336"/>
      <c r="F46" s="338"/>
      <c r="G46" s="338"/>
      <c r="H46" s="338"/>
      <c r="I46" s="338"/>
      <c r="J46" s="419"/>
      <c r="K46" s="424">
        <f t="shared" si="12"/>
        <v>0</v>
      </c>
      <c r="L46" s="335"/>
      <c r="M46" s="336"/>
      <c r="N46" s="338"/>
      <c r="O46" s="338"/>
      <c r="P46" s="337"/>
      <c r="Q46" s="338"/>
      <c r="R46" s="419"/>
      <c r="S46" s="427">
        <f t="shared" si="13"/>
        <v>0</v>
      </c>
      <c r="T46" s="339"/>
      <c r="U46" s="336"/>
      <c r="V46" s="338"/>
      <c r="W46" s="338"/>
      <c r="X46" s="338"/>
      <c r="Y46" s="338"/>
      <c r="Z46" s="344"/>
      <c r="AA46" s="430">
        <f t="shared" si="14"/>
        <v>0</v>
      </c>
      <c r="AB46" s="339"/>
      <c r="AC46" s="336"/>
      <c r="AD46" s="338"/>
      <c r="AE46" s="338"/>
      <c r="AF46" s="338"/>
      <c r="AG46" s="338"/>
      <c r="AH46" s="344"/>
      <c r="AI46" s="430">
        <f t="shared" si="15"/>
        <v>0</v>
      </c>
      <c r="AJ46" s="339"/>
      <c r="AK46" s="336"/>
      <c r="AL46" s="338"/>
      <c r="AM46" s="338"/>
      <c r="AN46" s="338"/>
      <c r="AO46" s="338"/>
      <c r="AP46" s="344"/>
      <c r="AQ46" s="430">
        <f t="shared" si="16"/>
        <v>0</v>
      </c>
      <c r="AR46" s="339"/>
      <c r="AS46" s="336"/>
      <c r="AT46" s="338"/>
      <c r="AU46" s="338"/>
      <c r="AV46" s="338"/>
      <c r="AW46" s="338"/>
      <c r="AX46" s="344"/>
      <c r="AY46" s="430">
        <f t="shared" si="17"/>
        <v>0</v>
      </c>
      <c r="AZ46" s="339"/>
      <c r="BA46" s="336"/>
      <c r="BB46" s="338"/>
      <c r="BC46" s="338"/>
      <c r="BD46" s="338"/>
      <c r="BE46" s="338"/>
      <c r="BF46" s="344"/>
      <c r="BG46" s="430">
        <f t="shared" si="18"/>
        <v>0</v>
      </c>
      <c r="BH46" s="339"/>
      <c r="BI46" s="336"/>
      <c r="BJ46" s="338"/>
      <c r="BK46" s="338"/>
      <c r="BL46" s="338"/>
      <c r="BM46" s="338"/>
      <c r="BN46" s="344"/>
      <c r="BO46" s="430">
        <f t="shared" si="19"/>
        <v>0</v>
      </c>
      <c r="BP46" s="339"/>
      <c r="BQ46" s="336"/>
      <c r="BR46" s="338"/>
      <c r="BS46" s="338"/>
      <c r="BT46" s="338"/>
      <c r="BU46" s="338"/>
      <c r="BV46" s="344"/>
      <c r="BW46" s="430">
        <f t="shared" si="20"/>
        <v>0</v>
      </c>
      <c r="BX46" s="339"/>
      <c r="BY46" s="336"/>
      <c r="BZ46" s="338"/>
      <c r="CA46" s="338"/>
      <c r="CB46" s="338"/>
      <c r="CC46" s="338"/>
      <c r="CD46" s="344"/>
      <c r="CE46" s="430">
        <f t="shared" si="21"/>
        <v>0</v>
      </c>
      <c r="CF46" s="339"/>
      <c r="CG46" s="336"/>
      <c r="CH46" s="338"/>
      <c r="CI46" s="338"/>
      <c r="CJ46" s="338"/>
      <c r="CK46" s="338"/>
      <c r="CL46" s="344"/>
      <c r="CM46" s="430">
        <f t="shared" si="22"/>
        <v>0</v>
      </c>
      <c r="CN46" s="339"/>
      <c r="CO46" s="336"/>
      <c r="CP46" s="338"/>
      <c r="CQ46" s="338"/>
      <c r="CR46" s="338"/>
      <c r="CS46" s="338"/>
      <c r="CT46" s="344"/>
      <c r="CU46" s="430">
        <f t="shared" si="23"/>
        <v>0</v>
      </c>
      <c r="CW46" s="345">
        <f t="shared" si="24"/>
        <v>0</v>
      </c>
      <c r="CX46" s="346">
        <f t="shared" si="25"/>
        <v>0</v>
      </c>
      <c r="CY46" s="346">
        <f t="shared" si="25"/>
        <v>0</v>
      </c>
      <c r="CZ46" s="347">
        <f t="shared" si="26"/>
        <v>0</v>
      </c>
    </row>
    <row r="47" spans="1:104" s="342" customFormat="1" ht="14.25" customHeight="1">
      <c r="A47" s="336"/>
      <c r="B47" s="338"/>
      <c r="C47" s="343"/>
      <c r="D47" s="314"/>
      <c r="E47" s="336"/>
      <c r="F47" s="338"/>
      <c r="G47" s="338"/>
      <c r="H47" s="338"/>
      <c r="I47" s="338"/>
      <c r="J47" s="419"/>
      <c r="K47" s="424">
        <f t="shared" si="12"/>
        <v>0</v>
      </c>
      <c r="L47" s="335"/>
      <c r="M47" s="336"/>
      <c r="N47" s="338"/>
      <c r="O47" s="338"/>
      <c r="P47" s="337"/>
      <c r="Q47" s="338"/>
      <c r="R47" s="419"/>
      <c r="S47" s="427">
        <f t="shared" si="13"/>
        <v>0</v>
      </c>
      <c r="T47" s="339"/>
      <c r="U47" s="336"/>
      <c r="V47" s="338"/>
      <c r="W47" s="338"/>
      <c r="X47" s="338"/>
      <c r="Y47" s="344"/>
      <c r="Z47" s="344"/>
      <c r="AA47" s="430">
        <f>U47*U$31+V47*V$31+W47*W$31+X47*X$31+Y47*Y$31+Z47*$Z$31</f>
        <v>0</v>
      </c>
      <c r="AB47" s="339"/>
      <c r="AC47" s="336"/>
      <c r="AD47" s="338"/>
      <c r="AE47" s="338"/>
      <c r="AF47" s="338"/>
      <c r="AG47" s="344"/>
      <c r="AH47" s="344"/>
      <c r="AI47" s="430">
        <f t="shared" si="15"/>
        <v>0</v>
      </c>
      <c r="AJ47" s="339"/>
      <c r="AK47" s="336"/>
      <c r="AL47" s="338"/>
      <c r="AM47" s="338"/>
      <c r="AN47" s="338"/>
      <c r="AO47" s="344"/>
      <c r="AP47" s="344"/>
      <c r="AQ47" s="430">
        <f t="shared" si="16"/>
        <v>0</v>
      </c>
      <c r="AR47" s="339"/>
      <c r="AS47" s="336"/>
      <c r="AT47" s="338"/>
      <c r="AU47" s="338"/>
      <c r="AV47" s="338"/>
      <c r="AW47" s="344"/>
      <c r="AX47" s="344"/>
      <c r="AY47" s="430">
        <f t="shared" si="17"/>
        <v>0</v>
      </c>
      <c r="AZ47" s="339"/>
      <c r="BA47" s="336"/>
      <c r="BB47" s="338"/>
      <c r="BC47" s="338"/>
      <c r="BD47" s="338"/>
      <c r="BE47" s="344"/>
      <c r="BF47" s="344"/>
      <c r="BG47" s="430">
        <f t="shared" si="18"/>
        <v>0</v>
      </c>
      <c r="BH47" s="339"/>
      <c r="BI47" s="336"/>
      <c r="BJ47" s="338"/>
      <c r="BK47" s="338"/>
      <c r="BL47" s="338"/>
      <c r="BM47" s="344"/>
      <c r="BN47" s="344"/>
      <c r="BO47" s="430">
        <f t="shared" si="19"/>
        <v>0</v>
      </c>
      <c r="BP47" s="339"/>
      <c r="BQ47" s="336"/>
      <c r="BR47" s="338"/>
      <c r="BS47" s="338"/>
      <c r="BT47" s="338"/>
      <c r="BU47" s="344"/>
      <c r="BV47" s="344"/>
      <c r="BW47" s="430">
        <f t="shared" si="20"/>
        <v>0</v>
      </c>
      <c r="BX47" s="339"/>
      <c r="BY47" s="336"/>
      <c r="BZ47" s="338"/>
      <c r="CA47" s="338"/>
      <c r="CB47" s="338"/>
      <c r="CC47" s="344"/>
      <c r="CD47" s="344"/>
      <c r="CE47" s="430">
        <f t="shared" si="21"/>
        <v>0</v>
      </c>
      <c r="CF47" s="339"/>
      <c r="CG47" s="336"/>
      <c r="CH47" s="338"/>
      <c r="CI47" s="338"/>
      <c r="CJ47" s="338"/>
      <c r="CK47" s="344"/>
      <c r="CL47" s="344"/>
      <c r="CM47" s="430">
        <f t="shared" si="22"/>
        <v>0</v>
      </c>
      <c r="CN47" s="339"/>
      <c r="CO47" s="336"/>
      <c r="CP47" s="338"/>
      <c r="CQ47" s="338"/>
      <c r="CR47" s="338"/>
      <c r="CS47" s="344"/>
      <c r="CT47" s="344"/>
      <c r="CU47" s="430">
        <f t="shared" si="23"/>
        <v>0</v>
      </c>
      <c r="CW47" s="345">
        <f t="shared" si="24"/>
        <v>0</v>
      </c>
      <c r="CX47" s="346">
        <f t="shared" si="25"/>
        <v>0</v>
      </c>
      <c r="CY47" s="346">
        <f t="shared" si="25"/>
        <v>0</v>
      </c>
      <c r="CZ47" s="347">
        <f t="shared" si="26"/>
        <v>0</v>
      </c>
    </row>
    <row r="48" spans="1:104" s="342" customFormat="1" ht="14.25" customHeight="1">
      <c r="A48" s="336"/>
      <c r="B48" s="338"/>
      <c r="C48" s="343"/>
      <c r="D48" s="314"/>
      <c r="E48" s="336"/>
      <c r="F48" s="338"/>
      <c r="G48" s="338"/>
      <c r="H48" s="338"/>
      <c r="I48" s="338"/>
      <c r="J48" s="419"/>
      <c r="K48" s="424">
        <f t="shared" si="12"/>
        <v>0</v>
      </c>
      <c r="L48" s="335"/>
      <c r="M48" s="336"/>
      <c r="N48" s="338"/>
      <c r="O48" s="337"/>
      <c r="P48" s="337"/>
      <c r="Q48" s="338"/>
      <c r="R48" s="419"/>
      <c r="S48" s="427">
        <f t="shared" si="13"/>
        <v>0</v>
      </c>
      <c r="T48" s="339"/>
      <c r="U48" s="336"/>
      <c r="V48" s="338"/>
      <c r="W48" s="338"/>
      <c r="X48" s="338"/>
      <c r="Y48" s="338"/>
      <c r="Z48" s="344"/>
      <c r="AA48" s="430">
        <f t="shared" si="14"/>
        <v>0</v>
      </c>
      <c r="AB48" s="339"/>
      <c r="AC48" s="336"/>
      <c r="AD48" s="338"/>
      <c r="AE48" s="338"/>
      <c r="AF48" s="338"/>
      <c r="AG48" s="338"/>
      <c r="AH48" s="344"/>
      <c r="AI48" s="430">
        <f t="shared" si="15"/>
        <v>0</v>
      </c>
      <c r="AJ48" s="339"/>
      <c r="AK48" s="336"/>
      <c r="AL48" s="338"/>
      <c r="AM48" s="338"/>
      <c r="AN48" s="338"/>
      <c r="AO48" s="338"/>
      <c r="AP48" s="344"/>
      <c r="AQ48" s="430">
        <f t="shared" si="16"/>
        <v>0</v>
      </c>
      <c r="AR48" s="339"/>
      <c r="AS48" s="336"/>
      <c r="AT48" s="338"/>
      <c r="AU48" s="338"/>
      <c r="AV48" s="338"/>
      <c r="AW48" s="338"/>
      <c r="AX48" s="344"/>
      <c r="AY48" s="430">
        <f t="shared" si="17"/>
        <v>0</v>
      </c>
      <c r="AZ48" s="339"/>
      <c r="BA48" s="336"/>
      <c r="BB48" s="338"/>
      <c r="BC48" s="338"/>
      <c r="BD48" s="338"/>
      <c r="BE48" s="338"/>
      <c r="BF48" s="344"/>
      <c r="BG48" s="430">
        <f t="shared" si="18"/>
        <v>0</v>
      </c>
      <c r="BH48" s="339"/>
      <c r="BI48" s="336"/>
      <c r="BJ48" s="338"/>
      <c r="BK48" s="338"/>
      <c r="BL48" s="338"/>
      <c r="BM48" s="338"/>
      <c r="BN48" s="344"/>
      <c r="BO48" s="430">
        <f t="shared" si="19"/>
        <v>0</v>
      </c>
      <c r="BP48" s="339"/>
      <c r="BQ48" s="336"/>
      <c r="BR48" s="338"/>
      <c r="BS48" s="338"/>
      <c r="BT48" s="338"/>
      <c r="BU48" s="338"/>
      <c r="BV48" s="344"/>
      <c r="BW48" s="430">
        <f t="shared" si="20"/>
        <v>0</v>
      </c>
      <c r="BX48" s="339"/>
      <c r="BY48" s="336"/>
      <c r="BZ48" s="338"/>
      <c r="CA48" s="338"/>
      <c r="CB48" s="338"/>
      <c r="CC48" s="338"/>
      <c r="CD48" s="344"/>
      <c r="CE48" s="430">
        <f t="shared" si="21"/>
        <v>0</v>
      </c>
      <c r="CF48" s="339"/>
      <c r="CG48" s="336"/>
      <c r="CH48" s="338"/>
      <c r="CI48" s="338"/>
      <c r="CJ48" s="338"/>
      <c r="CK48" s="338"/>
      <c r="CL48" s="344"/>
      <c r="CM48" s="430">
        <f t="shared" si="22"/>
        <v>0</v>
      </c>
      <c r="CN48" s="339"/>
      <c r="CO48" s="336"/>
      <c r="CP48" s="338"/>
      <c r="CQ48" s="338"/>
      <c r="CR48" s="338"/>
      <c r="CS48" s="338"/>
      <c r="CT48" s="344"/>
      <c r="CU48" s="430">
        <f t="shared" si="23"/>
        <v>0</v>
      </c>
      <c r="CW48" s="345">
        <f t="shared" si="24"/>
        <v>0</v>
      </c>
      <c r="CX48" s="346">
        <f t="shared" si="25"/>
        <v>0</v>
      </c>
      <c r="CY48" s="346">
        <f t="shared" si="25"/>
        <v>0</v>
      </c>
      <c r="CZ48" s="347">
        <f t="shared" si="26"/>
        <v>0</v>
      </c>
    </row>
    <row r="49" spans="1:104" s="342" customFormat="1" ht="14.25" customHeight="1">
      <c r="A49" s="336"/>
      <c r="B49" s="338"/>
      <c r="C49" s="343"/>
      <c r="D49" s="314"/>
      <c r="E49" s="336"/>
      <c r="F49" s="338"/>
      <c r="G49" s="338"/>
      <c r="H49" s="338"/>
      <c r="I49" s="338"/>
      <c r="J49" s="419"/>
      <c r="K49" s="424">
        <f t="shared" si="12"/>
        <v>0</v>
      </c>
      <c r="L49" s="335"/>
      <c r="M49" s="336"/>
      <c r="N49" s="338"/>
      <c r="O49" s="337"/>
      <c r="P49" s="337"/>
      <c r="Q49" s="338"/>
      <c r="R49" s="419"/>
      <c r="S49" s="427">
        <f t="shared" si="13"/>
        <v>0</v>
      </c>
      <c r="T49" s="339"/>
      <c r="U49" s="336"/>
      <c r="V49" s="338"/>
      <c r="W49" s="344"/>
      <c r="X49" s="338"/>
      <c r="Y49" s="338"/>
      <c r="Z49" s="344"/>
      <c r="AA49" s="430">
        <f t="shared" si="14"/>
        <v>0</v>
      </c>
      <c r="AB49" s="339"/>
      <c r="AC49" s="336"/>
      <c r="AD49" s="338"/>
      <c r="AE49" s="344"/>
      <c r="AF49" s="338"/>
      <c r="AG49" s="338"/>
      <c r="AH49" s="344"/>
      <c r="AI49" s="430">
        <f t="shared" si="15"/>
        <v>0</v>
      </c>
      <c r="AJ49" s="339"/>
      <c r="AK49" s="336"/>
      <c r="AL49" s="338"/>
      <c r="AM49" s="344"/>
      <c r="AN49" s="338"/>
      <c r="AO49" s="338"/>
      <c r="AP49" s="344"/>
      <c r="AQ49" s="430">
        <f t="shared" si="16"/>
        <v>0</v>
      </c>
      <c r="AR49" s="339"/>
      <c r="AS49" s="336"/>
      <c r="AT49" s="338"/>
      <c r="AU49" s="344"/>
      <c r="AV49" s="338"/>
      <c r="AW49" s="338"/>
      <c r="AX49" s="344"/>
      <c r="AY49" s="430">
        <f t="shared" si="17"/>
        <v>0</v>
      </c>
      <c r="AZ49" s="339"/>
      <c r="BA49" s="336"/>
      <c r="BB49" s="338"/>
      <c r="BC49" s="344"/>
      <c r="BD49" s="338"/>
      <c r="BE49" s="338"/>
      <c r="BF49" s="344"/>
      <c r="BG49" s="430">
        <f t="shared" si="18"/>
        <v>0</v>
      </c>
      <c r="BH49" s="339"/>
      <c r="BI49" s="336"/>
      <c r="BJ49" s="338"/>
      <c r="BK49" s="344"/>
      <c r="BL49" s="338"/>
      <c r="BM49" s="338"/>
      <c r="BN49" s="344"/>
      <c r="BO49" s="430">
        <f t="shared" si="19"/>
        <v>0</v>
      </c>
      <c r="BP49" s="339"/>
      <c r="BQ49" s="336"/>
      <c r="BR49" s="338"/>
      <c r="BS49" s="344"/>
      <c r="BT49" s="338"/>
      <c r="BU49" s="338"/>
      <c r="BV49" s="344"/>
      <c r="BW49" s="430">
        <f t="shared" si="20"/>
        <v>0</v>
      </c>
      <c r="BX49" s="339"/>
      <c r="BY49" s="336"/>
      <c r="BZ49" s="338"/>
      <c r="CA49" s="344"/>
      <c r="CB49" s="338"/>
      <c r="CC49" s="338"/>
      <c r="CD49" s="344"/>
      <c r="CE49" s="430">
        <f t="shared" si="21"/>
        <v>0</v>
      </c>
      <c r="CF49" s="339"/>
      <c r="CG49" s="336"/>
      <c r="CH49" s="338"/>
      <c r="CI49" s="344"/>
      <c r="CJ49" s="338"/>
      <c r="CK49" s="338"/>
      <c r="CL49" s="344"/>
      <c r="CM49" s="430">
        <f t="shared" si="22"/>
        <v>0</v>
      </c>
      <c r="CN49" s="339"/>
      <c r="CO49" s="336"/>
      <c r="CP49" s="338"/>
      <c r="CQ49" s="344"/>
      <c r="CR49" s="338"/>
      <c r="CS49" s="338"/>
      <c r="CT49" s="344"/>
      <c r="CU49" s="430">
        <f t="shared" si="23"/>
        <v>0</v>
      </c>
      <c r="CW49" s="345">
        <f t="shared" si="24"/>
        <v>0</v>
      </c>
      <c r="CX49" s="346">
        <f t="shared" si="25"/>
        <v>0</v>
      </c>
      <c r="CY49" s="346">
        <f t="shared" si="25"/>
        <v>0</v>
      </c>
      <c r="CZ49" s="347">
        <f t="shared" si="26"/>
        <v>0</v>
      </c>
    </row>
    <row r="50" spans="1:104" s="342" customFormat="1" ht="14.25" customHeight="1">
      <c r="A50" s="336"/>
      <c r="B50" s="338"/>
      <c r="C50" s="343"/>
      <c r="D50" s="314"/>
      <c r="E50" s="336"/>
      <c r="F50" s="338"/>
      <c r="G50" s="338"/>
      <c r="H50" s="338"/>
      <c r="I50" s="338"/>
      <c r="J50" s="419"/>
      <c r="K50" s="424">
        <f t="shared" si="12"/>
        <v>0</v>
      </c>
      <c r="L50" s="335"/>
      <c r="M50" s="336"/>
      <c r="N50" s="338"/>
      <c r="O50" s="338"/>
      <c r="P50" s="337"/>
      <c r="Q50" s="338"/>
      <c r="R50" s="419"/>
      <c r="S50" s="427">
        <f t="shared" si="13"/>
        <v>0</v>
      </c>
      <c r="T50" s="339"/>
      <c r="U50" s="336"/>
      <c r="V50" s="338"/>
      <c r="W50" s="338"/>
      <c r="X50" s="338"/>
      <c r="Y50" s="344"/>
      <c r="Z50" s="344"/>
      <c r="AA50" s="430">
        <f t="shared" si="14"/>
        <v>0</v>
      </c>
      <c r="AB50" s="339"/>
      <c r="AC50" s="336"/>
      <c r="AD50" s="338"/>
      <c r="AE50" s="338"/>
      <c r="AF50" s="338"/>
      <c r="AG50" s="344"/>
      <c r="AH50" s="344"/>
      <c r="AI50" s="430">
        <f t="shared" si="15"/>
        <v>0</v>
      </c>
      <c r="AJ50" s="339"/>
      <c r="AK50" s="336"/>
      <c r="AL50" s="338"/>
      <c r="AM50" s="338"/>
      <c r="AN50" s="338"/>
      <c r="AO50" s="344"/>
      <c r="AP50" s="344"/>
      <c r="AQ50" s="430">
        <f t="shared" si="16"/>
        <v>0</v>
      </c>
      <c r="AR50" s="339"/>
      <c r="AS50" s="336"/>
      <c r="AT50" s="338"/>
      <c r="AU50" s="338"/>
      <c r="AV50" s="338"/>
      <c r="AW50" s="344"/>
      <c r="AX50" s="344"/>
      <c r="AY50" s="430">
        <f t="shared" si="17"/>
        <v>0</v>
      </c>
      <c r="AZ50" s="339"/>
      <c r="BA50" s="336"/>
      <c r="BB50" s="338"/>
      <c r="BC50" s="338"/>
      <c r="BD50" s="338"/>
      <c r="BE50" s="344"/>
      <c r="BF50" s="344"/>
      <c r="BG50" s="430">
        <f t="shared" si="18"/>
        <v>0</v>
      </c>
      <c r="BH50" s="339"/>
      <c r="BI50" s="336"/>
      <c r="BJ50" s="338"/>
      <c r="BK50" s="338"/>
      <c r="BL50" s="338"/>
      <c r="BM50" s="344"/>
      <c r="BN50" s="344"/>
      <c r="BO50" s="430">
        <f t="shared" si="19"/>
        <v>0</v>
      </c>
      <c r="BP50" s="339"/>
      <c r="BQ50" s="336"/>
      <c r="BR50" s="338"/>
      <c r="BS50" s="338"/>
      <c r="BT50" s="338"/>
      <c r="BU50" s="344"/>
      <c r="BV50" s="344"/>
      <c r="BW50" s="430">
        <f t="shared" si="20"/>
        <v>0</v>
      </c>
      <c r="BX50" s="339"/>
      <c r="BY50" s="336"/>
      <c r="BZ50" s="338"/>
      <c r="CA50" s="338"/>
      <c r="CB50" s="338"/>
      <c r="CC50" s="344"/>
      <c r="CD50" s="344"/>
      <c r="CE50" s="430">
        <f t="shared" si="21"/>
        <v>0</v>
      </c>
      <c r="CF50" s="339"/>
      <c r="CG50" s="336"/>
      <c r="CH50" s="338"/>
      <c r="CI50" s="338"/>
      <c r="CJ50" s="338"/>
      <c r="CK50" s="344"/>
      <c r="CL50" s="344"/>
      <c r="CM50" s="430">
        <f t="shared" si="22"/>
        <v>0</v>
      </c>
      <c r="CN50" s="339"/>
      <c r="CO50" s="336"/>
      <c r="CP50" s="338"/>
      <c r="CQ50" s="338"/>
      <c r="CR50" s="338"/>
      <c r="CS50" s="344"/>
      <c r="CT50" s="344"/>
      <c r="CU50" s="430">
        <f t="shared" si="23"/>
        <v>0</v>
      </c>
      <c r="CW50" s="345">
        <f t="shared" si="24"/>
        <v>0</v>
      </c>
      <c r="CX50" s="346">
        <f t="shared" si="25"/>
        <v>0</v>
      </c>
      <c r="CY50" s="346">
        <f t="shared" si="25"/>
        <v>0</v>
      </c>
      <c r="CZ50" s="347">
        <f t="shared" si="26"/>
        <v>0</v>
      </c>
    </row>
    <row r="51" spans="1:104" s="342" customFormat="1" ht="14.25" customHeight="1">
      <c r="A51" s="336"/>
      <c r="B51" s="338"/>
      <c r="C51" s="343"/>
      <c r="D51" s="314"/>
      <c r="E51" s="336"/>
      <c r="F51" s="338"/>
      <c r="G51" s="338"/>
      <c r="H51" s="338"/>
      <c r="I51" s="338"/>
      <c r="J51" s="419"/>
      <c r="K51" s="424">
        <f t="shared" si="12"/>
        <v>0</v>
      </c>
      <c r="L51" s="335"/>
      <c r="M51" s="336"/>
      <c r="N51" s="338"/>
      <c r="O51" s="338"/>
      <c r="P51" s="337"/>
      <c r="Q51" s="338"/>
      <c r="R51" s="419"/>
      <c r="S51" s="427">
        <f t="shared" si="13"/>
        <v>0</v>
      </c>
      <c r="T51" s="339"/>
      <c r="U51" s="336"/>
      <c r="V51" s="338"/>
      <c r="W51" s="338"/>
      <c r="X51" s="338"/>
      <c r="Y51" s="338"/>
      <c r="Z51" s="344"/>
      <c r="AA51" s="430">
        <f t="shared" si="14"/>
        <v>0</v>
      </c>
      <c r="AB51" s="339"/>
      <c r="AC51" s="336"/>
      <c r="AD51" s="338"/>
      <c r="AE51" s="338"/>
      <c r="AF51" s="338"/>
      <c r="AG51" s="338"/>
      <c r="AH51" s="344"/>
      <c r="AI51" s="430">
        <f t="shared" si="15"/>
        <v>0</v>
      </c>
      <c r="AJ51" s="339"/>
      <c r="AK51" s="336"/>
      <c r="AL51" s="338"/>
      <c r="AM51" s="338"/>
      <c r="AN51" s="338"/>
      <c r="AO51" s="338"/>
      <c r="AP51" s="344"/>
      <c r="AQ51" s="430">
        <f t="shared" si="16"/>
        <v>0</v>
      </c>
      <c r="AR51" s="339"/>
      <c r="AS51" s="336"/>
      <c r="AT51" s="338"/>
      <c r="AU51" s="338"/>
      <c r="AV51" s="338"/>
      <c r="AW51" s="338"/>
      <c r="AX51" s="344"/>
      <c r="AY51" s="430">
        <f t="shared" si="17"/>
        <v>0</v>
      </c>
      <c r="AZ51" s="339"/>
      <c r="BA51" s="336"/>
      <c r="BB51" s="338"/>
      <c r="BC51" s="338"/>
      <c r="BD51" s="338"/>
      <c r="BE51" s="338"/>
      <c r="BF51" s="344"/>
      <c r="BG51" s="430">
        <f t="shared" si="18"/>
        <v>0</v>
      </c>
      <c r="BH51" s="339"/>
      <c r="BI51" s="336"/>
      <c r="BJ51" s="338"/>
      <c r="BK51" s="338"/>
      <c r="BL51" s="338"/>
      <c r="BM51" s="338"/>
      <c r="BN51" s="344"/>
      <c r="BO51" s="430">
        <f t="shared" si="19"/>
        <v>0</v>
      </c>
      <c r="BP51" s="339"/>
      <c r="BQ51" s="336"/>
      <c r="BR51" s="338"/>
      <c r="BS51" s="338"/>
      <c r="BT51" s="338"/>
      <c r="BU51" s="338"/>
      <c r="BV51" s="344"/>
      <c r="BW51" s="430">
        <f t="shared" si="20"/>
        <v>0</v>
      </c>
      <c r="BX51" s="339"/>
      <c r="BY51" s="336"/>
      <c r="BZ51" s="338"/>
      <c r="CA51" s="338"/>
      <c r="CB51" s="338"/>
      <c r="CC51" s="338"/>
      <c r="CD51" s="344"/>
      <c r="CE51" s="430">
        <f t="shared" si="21"/>
        <v>0</v>
      </c>
      <c r="CF51" s="339"/>
      <c r="CG51" s="336"/>
      <c r="CH51" s="338"/>
      <c r="CI51" s="338"/>
      <c r="CJ51" s="338"/>
      <c r="CK51" s="338"/>
      <c r="CL51" s="344"/>
      <c r="CM51" s="430">
        <f t="shared" si="22"/>
        <v>0</v>
      </c>
      <c r="CN51" s="339"/>
      <c r="CO51" s="336"/>
      <c r="CP51" s="338"/>
      <c r="CQ51" s="338"/>
      <c r="CR51" s="338"/>
      <c r="CS51" s="338"/>
      <c r="CT51" s="344"/>
      <c r="CU51" s="430">
        <f t="shared" si="23"/>
        <v>0</v>
      </c>
      <c r="CW51" s="345">
        <f t="shared" si="24"/>
        <v>0</v>
      </c>
      <c r="CX51" s="346">
        <f t="shared" si="25"/>
        <v>0</v>
      </c>
      <c r="CY51" s="346">
        <f t="shared" si="25"/>
        <v>0</v>
      </c>
      <c r="CZ51" s="347">
        <f t="shared" si="26"/>
        <v>0</v>
      </c>
    </row>
    <row r="52" spans="1:104" s="342" customFormat="1" ht="14.25" customHeight="1">
      <c r="A52" s="336"/>
      <c r="B52" s="338"/>
      <c r="C52" s="343"/>
      <c r="D52" s="314"/>
      <c r="E52" s="336"/>
      <c r="F52" s="338"/>
      <c r="G52" s="338"/>
      <c r="H52" s="338"/>
      <c r="I52" s="338"/>
      <c r="J52" s="419"/>
      <c r="K52" s="424">
        <f t="shared" si="12"/>
        <v>0</v>
      </c>
      <c r="L52" s="335"/>
      <c r="M52" s="336"/>
      <c r="N52" s="338"/>
      <c r="O52" s="337"/>
      <c r="P52" s="337"/>
      <c r="Q52" s="338"/>
      <c r="R52" s="419"/>
      <c r="S52" s="427">
        <f t="shared" si="13"/>
        <v>0</v>
      </c>
      <c r="T52" s="339"/>
      <c r="U52" s="336"/>
      <c r="V52" s="338"/>
      <c r="W52" s="338"/>
      <c r="X52" s="338"/>
      <c r="Y52" s="338"/>
      <c r="Z52" s="344"/>
      <c r="AA52" s="430">
        <f t="shared" si="14"/>
        <v>0</v>
      </c>
      <c r="AB52" s="339"/>
      <c r="AC52" s="336"/>
      <c r="AD52" s="338"/>
      <c r="AE52" s="338"/>
      <c r="AF52" s="338"/>
      <c r="AG52" s="338"/>
      <c r="AH52" s="344"/>
      <c r="AI52" s="430">
        <f t="shared" si="15"/>
        <v>0</v>
      </c>
      <c r="AJ52" s="339"/>
      <c r="AK52" s="336"/>
      <c r="AL52" s="338"/>
      <c r="AM52" s="338"/>
      <c r="AN52" s="338"/>
      <c r="AO52" s="338"/>
      <c r="AP52" s="344"/>
      <c r="AQ52" s="430">
        <f t="shared" si="16"/>
        <v>0</v>
      </c>
      <c r="AR52" s="339"/>
      <c r="AS52" s="336"/>
      <c r="AT52" s="338"/>
      <c r="AU52" s="338"/>
      <c r="AV52" s="338"/>
      <c r="AW52" s="338"/>
      <c r="AX52" s="344"/>
      <c r="AY52" s="430">
        <f t="shared" si="17"/>
        <v>0</v>
      </c>
      <c r="AZ52" s="339"/>
      <c r="BA52" s="336"/>
      <c r="BB52" s="338"/>
      <c r="BC52" s="338"/>
      <c r="BD52" s="338"/>
      <c r="BE52" s="338"/>
      <c r="BF52" s="344"/>
      <c r="BG52" s="430">
        <f t="shared" si="18"/>
        <v>0</v>
      </c>
      <c r="BH52" s="339"/>
      <c r="BI52" s="336"/>
      <c r="BJ52" s="338"/>
      <c r="BK52" s="338"/>
      <c r="BL52" s="338"/>
      <c r="BM52" s="338"/>
      <c r="BN52" s="344"/>
      <c r="BO52" s="430">
        <f t="shared" si="19"/>
        <v>0</v>
      </c>
      <c r="BP52" s="339"/>
      <c r="BQ52" s="336"/>
      <c r="BR52" s="338"/>
      <c r="BS52" s="338"/>
      <c r="BT52" s="338"/>
      <c r="BU52" s="338"/>
      <c r="BV52" s="344"/>
      <c r="BW52" s="430">
        <f t="shared" si="20"/>
        <v>0</v>
      </c>
      <c r="BX52" s="339"/>
      <c r="BY52" s="336"/>
      <c r="BZ52" s="338"/>
      <c r="CA52" s="338"/>
      <c r="CB52" s="338"/>
      <c r="CC52" s="338"/>
      <c r="CD52" s="344"/>
      <c r="CE52" s="430">
        <f t="shared" si="21"/>
        <v>0</v>
      </c>
      <c r="CF52" s="339"/>
      <c r="CG52" s="336"/>
      <c r="CH52" s="338"/>
      <c r="CI52" s="338"/>
      <c r="CJ52" s="338"/>
      <c r="CK52" s="338"/>
      <c r="CL52" s="344"/>
      <c r="CM52" s="430">
        <f t="shared" si="22"/>
        <v>0</v>
      </c>
      <c r="CN52" s="339"/>
      <c r="CO52" s="336"/>
      <c r="CP52" s="338"/>
      <c r="CQ52" s="338"/>
      <c r="CR52" s="338"/>
      <c r="CS52" s="338"/>
      <c r="CT52" s="344"/>
      <c r="CU52" s="430">
        <f t="shared" si="23"/>
        <v>0</v>
      </c>
      <c r="CW52" s="345">
        <f t="shared" si="24"/>
        <v>0</v>
      </c>
      <c r="CX52" s="346">
        <f t="shared" si="25"/>
        <v>0</v>
      </c>
      <c r="CY52" s="346">
        <f t="shared" si="25"/>
        <v>0</v>
      </c>
      <c r="CZ52" s="347">
        <f t="shared" si="26"/>
        <v>0</v>
      </c>
    </row>
    <row r="53" spans="1:104" s="342" customFormat="1" ht="14.25" customHeight="1">
      <c r="A53" s="336"/>
      <c r="B53" s="338"/>
      <c r="C53" s="343"/>
      <c r="D53" s="314"/>
      <c r="E53" s="336"/>
      <c r="F53" s="338"/>
      <c r="G53" s="338"/>
      <c r="H53" s="338"/>
      <c r="I53" s="338"/>
      <c r="J53" s="419"/>
      <c r="K53" s="424">
        <f t="shared" si="12"/>
        <v>0</v>
      </c>
      <c r="L53" s="335"/>
      <c r="M53" s="336"/>
      <c r="N53" s="338"/>
      <c r="O53" s="337"/>
      <c r="P53" s="337"/>
      <c r="Q53" s="338"/>
      <c r="R53" s="419"/>
      <c r="S53" s="427">
        <f t="shared" si="13"/>
        <v>0</v>
      </c>
      <c r="T53" s="339"/>
      <c r="U53" s="336"/>
      <c r="V53" s="338"/>
      <c r="W53" s="338"/>
      <c r="X53" s="338"/>
      <c r="Y53" s="344"/>
      <c r="Z53" s="344"/>
      <c r="AA53" s="430">
        <f t="shared" si="14"/>
        <v>0</v>
      </c>
      <c r="AB53" s="339"/>
      <c r="AC53" s="336"/>
      <c r="AD53" s="338"/>
      <c r="AE53" s="338"/>
      <c r="AF53" s="338"/>
      <c r="AG53" s="344"/>
      <c r="AH53" s="344"/>
      <c r="AI53" s="430">
        <f t="shared" si="15"/>
        <v>0</v>
      </c>
      <c r="AJ53" s="339"/>
      <c r="AK53" s="336"/>
      <c r="AL53" s="338"/>
      <c r="AM53" s="338"/>
      <c r="AN53" s="338"/>
      <c r="AO53" s="344"/>
      <c r="AP53" s="344"/>
      <c r="AQ53" s="430">
        <f t="shared" si="16"/>
        <v>0</v>
      </c>
      <c r="AR53" s="339"/>
      <c r="AS53" s="336"/>
      <c r="AT53" s="338"/>
      <c r="AU53" s="338"/>
      <c r="AV53" s="338"/>
      <c r="AW53" s="344"/>
      <c r="AX53" s="344"/>
      <c r="AY53" s="430">
        <f t="shared" si="17"/>
        <v>0</v>
      </c>
      <c r="AZ53" s="339"/>
      <c r="BA53" s="336"/>
      <c r="BB53" s="338"/>
      <c r="BC53" s="338"/>
      <c r="BD53" s="338"/>
      <c r="BE53" s="344"/>
      <c r="BF53" s="344"/>
      <c r="BG53" s="430">
        <f t="shared" si="18"/>
        <v>0</v>
      </c>
      <c r="BH53" s="339"/>
      <c r="BI53" s="336"/>
      <c r="BJ53" s="338"/>
      <c r="BK53" s="338"/>
      <c r="BL53" s="338"/>
      <c r="BM53" s="344"/>
      <c r="BN53" s="344"/>
      <c r="BO53" s="430">
        <f t="shared" si="19"/>
        <v>0</v>
      </c>
      <c r="BP53" s="339"/>
      <c r="BQ53" s="336"/>
      <c r="BR53" s="338"/>
      <c r="BS53" s="338"/>
      <c r="BT53" s="338"/>
      <c r="BU53" s="344"/>
      <c r="BV53" s="344"/>
      <c r="BW53" s="430">
        <f t="shared" si="20"/>
        <v>0</v>
      </c>
      <c r="BX53" s="339"/>
      <c r="BY53" s="336"/>
      <c r="BZ53" s="338"/>
      <c r="CA53" s="338"/>
      <c r="CB53" s="338"/>
      <c r="CC53" s="344"/>
      <c r="CD53" s="344"/>
      <c r="CE53" s="430">
        <f t="shared" si="21"/>
        <v>0</v>
      </c>
      <c r="CF53" s="339"/>
      <c r="CG53" s="336"/>
      <c r="CH53" s="338"/>
      <c r="CI53" s="338"/>
      <c r="CJ53" s="338"/>
      <c r="CK53" s="344"/>
      <c r="CL53" s="344"/>
      <c r="CM53" s="430">
        <f t="shared" si="22"/>
        <v>0</v>
      </c>
      <c r="CN53" s="339"/>
      <c r="CO53" s="336"/>
      <c r="CP53" s="338"/>
      <c r="CQ53" s="338"/>
      <c r="CR53" s="338"/>
      <c r="CS53" s="344"/>
      <c r="CT53" s="344"/>
      <c r="CU53" s="430">
        <f t="shared" si="23"/>
        <v>0</v>
      </c>
      <c r="CW53" s="345">
        <f t="shared" si="24"/>
        <v>0</v>
      </c>
      <c r="CX53" s="346">
        <f t="shared" si="25"/>
        <v>0</v>
      </c>
      <c r="CY53" s="346">
        <f t="shared" si="25"/>
        <v>0</v>
      </c>
      <c r="CZ53" s="347">
        <f t="shared" si="26"/>
        <v>0</v>
      </c>
    </row>
    <row r="54" spans="1:104" s="342" customFormat="1" ht="14.25" customHeight="1">
      <c r="A54" s="336"/>
      <c r="B54" s="338"/>
      <c r="C54" s="343"/>
      <c r="D54" s="314"/>
      <c r="E54" s="336"/>
      <c r="F54" s="338"/>
      <c r="G54" s="338"/>
      <c r="H54" s="338"/>
      <c r="I54" s="338"/>
      <c r="J54" s="419"/>
      <c r="K54" s="424">
        <f t="shared" si="12"/>
        <v>0</v>
      </c>
      <c r="L54" s="335"/>
      <c r="M54" s="336"/>
      <c r="N54" s="338"/>
      <c r="O54" s="338"/>
      <c r="P54" s="337"/>
      <c r="Q54" s="338"/>
      <c r="R54" s="419"/>
      <c r="S54" s="427">
        <f t="shared" si="13"/>
        <v>0</v>
      </c>
      <c r="T54" s="339"/>
      <c r="U54" s="336"/>
      <c r="V54" s="338"/>
      <c r="W54" s="338"/>
      <c r="X54" s="338"/>
      <c r="Y54" s="338"/>
      <c r="Z54" s="344"/>
      <c r="AA54" s="430">
        <f t="shared" si="14"/>
        <v>0</v>
      </c>
      <c r="AB54" s="339"/>
      <c r="AC54" s="336"/>
      <c r="AD54" s="338"/>
      <c r="AE54" s="338"/>
      <c r="AF54" s="338"/>
      <c r="AG54" s="338"/>
      <c r="AH54" s="344"/>
      <c r="AI54" s="430">
        <f t="shared" si="15"/>
        <v>0</v>
      </c>
      <c r="AJ54" s="339"/>
      <c r="AK54" s="336"/>
      <c r="AL54" s="338"/>
      <c r="AM54" s="338"/>
      <c r="AN54" s="338"/>
      <c r="AO54" s="338"/>
      <c r="AP54" s="344"/>
      <c r="AQ54" s="430">
        <f t="shared" si="16"/>
        <v>0</v>
      </c>
      <c r="AR54" s="339"/>
      <c r="AS54" s="336"/>
      <c r="AT54" s="338"/>
      <c r="AU54" s="338"/>
      <c r="AV54" s="338"/>
      <c r="AW54" s="338"/>
      <c r="AX54" s="344"/>
      <c r="AY54" s="430">
        <f t="shared" si="17"/>
        <v>0</v>
      </c>
      <c r="AZ54" s="339"/>
      <c r="BA54" s="336"/>
      <c r="BB54" s="338"/>
      <c r="BC54" s="338"/>
      <c r="BD54" s="338"/>
      <c r="BE54" s="338"/>
      <c r="BF54" s="344"/>
      <c r="BG54" s="430">
        <f t="shared" si="18"/>
        <v>0</v>
      </c>
      <c r="BH54" s="339"/>
      <c r="BI54" s="336"/>
      <c r="BJ54" s="338"/>
      <c r="BK54" s="338"/>
      <c r="BL54" s="338"/>
      <c r="BM54" s="338"/>
      <c r="BN54" s="344"/>
      <c r="BO54" s="430">
        <f t="shared" si="19"/>
        <v>0</v>
      </c>
      <c r="BP54" s="339"/>
      <c r="BQ54" s="336"/>
      <c r="BR54" s="338"/>
      <c r="BS54" s="338"/>
      <c r="BT54" s="338"/>
      <c r="BU54" s="338"/>
      <c r="BV54" s="344"/>
      <c r="BW54" s="430">
        <f t="shared" si="20"/>
        <v>0</v>
      </c>
      <c r="BX54" s="339"/>
      <c r="BY54" s="336"/>
      <c r="BZ54" s="338"/>
      <c r="CA54" s="338"/>
      <c r="CB54" s="338"/>
      <c r="CC54" s="338"/>
      <c r="CD54" s="344"/>
      <c r="CE54" s="430">
        <f t="shared" si="21"/>
        <v>0</v>
      </c>
      <c r="CF54" s="339"/>
      <c r="CG54" s="336"/>
      <c r="CH54" s="338"/>
      <c r="CI54" s="338"/>
      <c r="CJ54" s="338"/>
      <c r="CK54" s="338"/>
      <c r="CL54" s="344"/>
      <c r="CM54" s="430">
        <f t="shared" si="22"/>
        <v>0</v>
      </c>
      <c r="CN54" s="339"/>
      <c r="CO54" s="336"/>
      <c r="CP54" s="338"/>
      <c r="CQ54" s="338"/>
      <c r="CR54" s="338"/>
      <c r="CS54" s="338"/>
      <c r="CT54" s="344"/>
      <c r="CU54" s="430">
        <f t="shared" si="23"/>
        <v>0</v>
      </c>
      <c r="CW54" s="345">
        <f t="shared" si="24"/>
        <v>0</v>
      </c>
      <c r="CX54" s="346">
        <f t="shared" si="25"/>
        <v>0</v>
      </c>
      <c r="CY54" s="346">
        <f t="shared" si="25"/>
        <v>0</v>
      </c>
      <c r="CZ54" s="347">
        <f t="shared" si="26"/>
        <v>0</v>
      </c>
    </row>
    <row r="55" spans="1:104" s="342" customFormat="1" ht="14.25" customHeight="1">
      <c r="A55" s="336"/>
      <c r="B55" s="338"/>
      <c r="C55" s="343"/>
      <c r="D55" s="314"/>
      <c r="E55" s="336"/>
      <c r="F55" s="338"/>
      <c r="G55" s="338"/>
      <c r="H55" s="338"/>
      <c r="I55" s="338"/>
      <c r="J55" s="419"/>
      <c r="K55" s="424">
        <f t="shared" si="12"/>
        <v>0</v>
      </c>
      <c r="L55" s="335"/>
      <c r="M55" s="336"/>
      <c r="N55" s="338"/>
      <c r="O55" s="338"/>
      <c r="P55" s="337"/>
      <c r="Q55" s="338"/>
      <c r="R55" s="419"/>
      <c r="S55" s="427">
        <f t="shared" si="13"/>
        <v>0</v>
      </c>
      <c r="T55" s="339"/>
      <c r="U55" s="336"/>
      <c r="V55" s="338"/>
      <c r="W55" s="338"/>
      <c r="X55" s="338"/>
      <c r="Y55" s="338"/>
      <c r="Z55" s="344"/>
      <c r="AA55" s="430">
        <f t="shared" si="14"/>
        <v>0</v>
      </c>
      <c r="AB55" s="339"/>
      <c r="AC55" s="336"/>
      <c r="AD55" s="338"/>
      <c r="AE55" s="338"/>
      <c r="AF55" s="338"/>
      <c r="AG55" s="338"/>
      <c r="AH55" s="344"/>
      <c r="AI55" s="430">
        <f t="shared" si="15"/>
        <v>0</v>
      </c>
      <c r="AJ55" s="339"/>
      <c r="AK55" s="336"/>
      <c r="AL55" s="338"/>
      <c r="AM55" s="338"/>
      <c r="AN55" s="338"/>
      <c r="AO55" s="338"/>
      <c r="AP55" s="344"/>
      <c r="AQ55" s="430">
        <f t="shared" si="16"/>
        <v>0</v>
      </c>
      <c r="AR55" s="339"/>
      <c r="AS55" s="336"/>
      <c r="AT55" s="338"/>
      <c r="AU55" s="338"/>
      <c r="AV55" s="338"/>
      <c r="AW55" s="338"/>
      <c r="AX55" s="344"/>
      <c r="AY55" s="430">
        <f t="shared" si="17"/>
        <v>0</v>
      </c>
      <c r="AZ55" s="339"/>
      <c r="BA55" s="336"/>
      <c r="BB55" s="338"/>
      <c r="BC55" s="338"/>
      <c r="BD55" s="338"/>
      <c r="BE55" s="338"/>
      <c r="BF55" s="344"/>
      <c r="BG55" s="430">
        <f t="shared" si="18"/>
        <v>0</v>
      </c>
      <c r="BH55" s="339"/>
      <c r="BI55" s="336"/>
      <c r="BJ55" s="338"/>
      <c r="BK55" s="338"/>
      <c r="BL55" s="338"/>
      <c r="BM55" s="338"/>
      <c r="BN55" s="344"/>
      <c r="BO55" s="430">
        <f t="shared" si="19"/>
        <v>0</v>
      </c>
      <c r="BP55" s="339"/>
      <c r="BQ55" s="336"/>
      <c r="BR55" s="338"/>
      <c r="BS55" s="338"/>
      <c r="BT55" s="338"/>
      <c r="BU55" s="338"/>
      <c r="BV55" s="344"/>
      <c r="BW55" s="430">
        <f t="shared" si="20"/>
        <v>0</v>
      </c>
      <c r="BX55" s="339"/>
      <c r="BY55" s="336"/>
      <c r="BZ55" s="338"/>
      <c r="CA55" s="338"/>
      <c r="CB55" s="338"/>
      <c r="CC55" s="338"/>
      <c r="CD55" s="344"/>
      <c r="CE55" s="430">
        <f t="shared" si="21"/>
        <v>0</v>
      </c>
      <c r="CF55" s="339"/>
      <c r="CG55" s="336"/>
      <c r="CH55" s="338"/>
      <c r="CI55" s="338"/>
      <c r="CJ55" s="338"/>
      <c r="CK55" s="338"/>
      <c r="CL55" s="344"/>
      <c r="CM55" s="430">
        <f t="shared" si="22"/>
        <v>0</v>
      </c>
      <c r="CN55" s="339"/>
      <c r="CO55" s="336"/>
      <c r="CP55" s="338"/>
      <c r="CQ55" s="338"/>
      <c r="CR55" s="338"/>
      <c r="CS55" s="338"/>
      <c r="CT55" s="344"/>
      <c r="CU55" s="430">
        <f t="shared" si="23"/>
        <v>0</v>
      </c>
      <c r="CW55" s="345">
        <f t="shared" si="24"/>
        <v>0</v>
      </c>
      <c r="CX55" s="346">
        <f t="shared" si="25"/>
        <v>0</v>
      </c>
      <c r="CY55" s="346">
        <f t="shared" si="25"/>
        <v>0</v>
      </c>
      <c r="CZ55" s="347">
        <f t="shared" si="26"/>
        <v>0</v>
      </c>
    </row>
    <row r="56" spans="1:104" s="342" customFormat="1" ht="14.25" customHeight="1">
      <c r="A56" s="336"/>
      <c r="B56" s="338"/>
      <c r="C56" s="343"/>
      <c r="D56" s="314"/>
      <c r="E56" s="336"/>
      <c r="F56" s="338"/>
      <c r="G56" s="338"/>
      <c r="H56" s="338"/>
      <c r="I56" s="338"/>
      <c r="J56" s="419"/>
      <c r="K56" s="424">
        <f t="shared" si="12"/>
        <v>0</v>
      </c>
      <c r="L56" s="335"/>
      <c r="M56" s="336"/>
      <c r="N56" s="338"/>
      <c r="O56" s="337"/>
      <c r="P56" s="337"/>
      <c r="Q56" s="338"/>
      <c r="R56" s="419"/>
      <c r="S56" s="427">
        <f t="shared" si="13"/>
        <v>0</v>
      </c>
      <c r="T56" s="339"/>
      <c r="U56" s="336"/>
      <c r="V56" s="338"/>
      <c r="W56" s="338"/>
      <c r="X56" s="338"/>
      <c r="Y56" s="344"/>
      <c r="Z56" s="344"/>
      <c r="AA56" s="430">
        <f t="shared" si="14"/>
        <v>0</v>
      </c>
      <c r="AB56" s="339"/>
      <c r="AC56" s="336"/>
      <c r="AD56" s="338"/>
      <c r="AE56" s="338"/>
      <c r="AF56" s="338"/>
      <c r="AG56" s="344"/>
      <c r="AH56" s="344"/>
      <c r="AI56" s="430">
        <f t="shared" si="15"/>
        <v>0</v>
      </c>
      <c r="AJ56" s="339"/>
      <c r="AK56" s="336"/>
      <c r="AL56" s="338"/>
      <c r="AM56" s="338"/>
      <c r="AN56" s="338"/>
      <c r="AO56" s="344"/>
      <c r="AP56" s="344"/>
      <c r="AQ56" s="430">
        <f t="shared" si="16"/>
        <v>0</v>
      </c>
      <c r="AR56" s="339"/>
      <c r="AS56" s="336"/>
      <c r="AT56" s="338"/>
      <c r="AU56" s="338"/>
      <c r="AV56" s="338"/>
      <c r="AW56" s="344"/>
      <c r="AX56" s="344"/>
      <c r="AY56" s="430">
        <f t="shared" si="17"/>
        <v>0</v>
      </c>
      <c r="AZ56" s="339"/>
      <c r="BA56" s="336"/>
      <c r="BB56" s="338"/>
      <c r="BC56" s="338"/>
      <c r="BD56" s="338"/>
      <c r="BE56" s="344"/>
      <c r="BF56" s="344"/>
      <c r="BG56" s="430">
        <f t="shared" si="18"/>
        <v>0</v>
      </c>
      <c r="BH56" s="339"/>
      <c r="BI56" s="336"/>
      <c r="BJ56" s="338"/>
      <c r="BK56" s="338"/>
      <c r="BL56" s="338"/>
      <c r="BM56" s="344"/>
      <c r="BN56" s="344"/>
      <c r="BO56" s="430">
        <f t="shared" si="19"/>
        <v>0</v>
      </c>
      <c r="BP56" s="339"/>
      <c r="BQ56" s="336"/>
      <c r="BR56" s="338"/>
      <c r="BS56" s="338"/>
      <c r="BT56" s="338"/>
      <c r="BU56" s="344"/>
      <c r="BV56" s="344"/>
      <c r="BW56" s="430">
        <f t="shared" si="20"/>
        <v>0</v>
      </c>
      <c r="BX56" s="339"/>
      <c r="BY56" s="336"/>
      <c r="BZ56" s="338"/>
      <c r="CA56" s="338"/>
      <c r="CB56" s="338"/>
      <c r="CC56" s="344"/>
      <c r="CD56" s="344"/>
      <c r="CE56" s="430">
        <f t="shared" si="21"/>
        <v>0</v>
      </c>
      <c r="CF56" s="339"/>
      <c r="CG56" s="336"/>
      <c r="CH56" s="338"/>
      <c r="CI56" s="338"/>
      <c r="CJ56" s="338"/>
      <c r="CK56" s="344"/>
      <c r="CL56" s="344"/>
      <c r="CM56" s="430">
        <f t="shared" si="22"/>
        <v>0</v>
      </c>
      <c r="CN56" s="339"/>
      <c r="CO56" s="336"/>
      <c r="CP56" s="338"/>
      <c r="CQ56" s="338"/>
      <c r="CR56" s="338"/>
      <c r="CS56" s="344"/>
      <c r="CT56" s="344"/>
      <c r="CU56" s="430">
        <f t="shared" si="23"/>
        <v>0</v>
      </c>
      <c r="CW56" s="345">
        <f t="shared" si="24"/>
        <v>0</v>
      </c>
      <c r="CX56" s="346">
        <f t="shared" si="25"/>
        <v>0</v>
      </c>
      <c r="CY56" s="346">
        <f t="shared" si="25"/>
        <v>0</v>
      </c>
      <c r="CZ56" s="347">
        <f t="shared" si="26"/>
        <v>0</v>
      </c>
    </row>
    <row r="57" spans="1:104" s="342" customFormat="1" ht="14.25" customHeight="1">
      <c r="A57" s="336"/>
      <c r="B57" s="338"/>
      <c r="C57" s="343"/>
      <c r="D57" s="314"/>
      <c r="E57" s="336"/>
      <c r="F57" s="338"/>
      <c r="G57" s="338"/>
      <c r="H57" s="338"/>
      <c r="I57" s="338"/>
      <c r="J57" s="419"/>
      <c r="K57" s="424">
        <f t="shared" si="12"/>
        <v>0</v>
      </c>
      <c r="L57" s="335"/>
      <c r="M57" s="336"/>
      <c r="N57" s="338"/>
      <c r="O57" s="337"/>
      <c r="P57" s="337"/>
      <c r="Q57" s="338"/>
      <c r="R57" s="419"/>
      <c r="S57" s="427">
        <f t="shared" si="13"/>
        <v>0</v>
      </c>
      <c r="T57" s="339"/>
      <c r="U57" s="336"/>
      <c r="V57" s="338"/>
      <c r="W57" s="338"/>
      <c r="X57" s="338"/>
      <c r="Y57" s="338"/>
      <c r="Z57" s="344"/>
      <c r="AA57" s="430">
        <f t="shared" si="14"/>
        <v>0</v>
      </c>
      <c r="AB57" s="339"/>
      <c r="AC57" s="336"/>
      <c r="AD57" s="338"/>
      <c r="AE57" s="338"/>
      <c r="AF57" s="338"/>
      <c r="AG57" s="338"/>
      <c r="AH57" s="344"/>
      <c r="AI57" s="430">
        <f t="shared" si="15"/>
        <v>0</v>
      </c>
      <c r="AJ57" s="339"/>
      <c r="AK57" s="336"/>
      <c r="AL57" s="338"/>
      <c r="AM57" s="338"/>
      <c r="AN57" s="338"/>
      <c r="AO57" s="338"/>
      <c r="AP57" s="344"/>
      <c r="AQ57" s="430">
        <f t="shared" si="16"/>
        <v>0</v>
      </c>
      <c r="AR57" s="339"/>
      <c r="AS57" s="336"/>
      <c r="AT57" s="338"/>
      <c r="AU57" s="338"/>
      <c r="AV57" s="338"/>
      <c r="AW57" s="338"/>
      <c r="AX57" s="344"/>
      <c r="AY57" s="430">
        <f t="shared" si="17"/>
        <v>0</v>
      </c>
      <c r="AZ57" s="339"/>
      <c r="BA57" s="336"/>
      <c r="BB57" s="338"/>
      <c r="BC57" s="338"/>
      <c r="BD57" s="338"/>
      <c r="BE57" s="338"/>
      <c r="BF57" s="344"/>
      <c r="BG57" s="430">
        <f t="shared" si="18"/>
        <v>0</v>
      </c>
      <c r="BH57" s="339"/>
      <c r="BI57" s="336"/>
      <c r="BJ57" s="338"/>
      <c r="BK57" s="338"/>
      <c r="BL57" s="338"/>
      <c r="BM57" s="338"/>
      <c r="BN57" s="344"/>
      <c r="BO57" s="430">
        <f t="shared" si="19"/>
        <v>0</v>
      </c>
      <c r="BP57" s="339"/>
      <c r="BQ57" s="336"/>
      <c r="BR57" s="338"/>
      <c r="BS57" s="338"/>
      <c r="BT57" s="338"/>
      <c r="BU57" s="338"/>
      <c r="BV57" s="344"/>
      <c r="BW57" s="430">
        <f t="shared" si="20"/>
        <v>0</v>
      </c>
      <c r="BX57" s="339"/>
      <c r="BY57" s="336"/>
      <c r="BZ57" s="338"/>
      <c r="CA57" s="338"/>
      <c r="CB57" s="338"/>
      <c r="CC57" s="338"/>
      <c r="CD57" s="344"/>
      <c r="CE57" s="430">
        <f t="shared" si="21"/>
        <v>0</v>
      </c>
      <c r="CF57" s="339"/>
      <c r="CG57" s="336"/>
      <c r="CH57" s="338"/>
      <c r="CI57" s="338"/>
      <c r="CJ57" s="338"/>
      <c r="CK57" s="338"/>
      <c r="CL57" s="344"/>
      <c r="CM57" s="430">
        <f t="shared" si="22"/>
        <v>0</v>
      </c>
      <c r="CN57" s="339"/>
      <c r="CO57" s="336"/>
      <c r="CP57" s="338"/>
      <c r="CQ57" s="338"/>
      <c r="CR57" s="338"/>
      <c r="CS57" s="338"/>
      <c r="CT57" s="344"/>
      <c r="CU57" s="430">
        <f t="shared" si="23"/>
        <v>0</v>
      </c>
      <c r="CW57" s="345">
        <f t="shared" si="24"/>
        <v>0</v>
      </c>
      <c r="CX57" s="346">
        <f t="shared" si="25"/>
        <v>0</v>
      </c>
      <c r="CY57" s="346">
        <f t="shared" si="25"/>
        <v>0</v>
      </c>
      <c r="CZ57" s="347">
        <f t="shared" si="26"/>
        <v>0</v>
      </c>
    </row>
    <row r="58" spans="1:104" s="342" customFormat="1" ht="14.25" customHeight="1">
      <c r="A58" s="336"/>
      <c r="B58" s="338"/>
      <c r="C58" s="343"/>
      <c r="D58" s="314"/>
      <c r="E58" s="336"/>
      <c r="F58" s="338"/>
      <c r="G58" s="338"/>
      <c r="H58" s="338"/>
      <c r="I58" s="338"/>
      <c r="J58" s="419"/>
      <c r="K58" s="424">
        <f t="shared" si="12"/>
        <v>0</v>
      </c>
      <c r="L58" s="335"/>
      <c r="M58" s="336"/>
      <c r="N58" s="338"/>
      <c r="O58" s="338"/>
      <c r="P58" s="337"/>
      <c r="Q58" s="338"/>
      <c r="R58" s="419"/>
      <c r="S58" s="427">
        <f t="shared" si="13"/>
        <v>0</v>
      </c>
      <c r="T58" s="339"/>
      <c r="U58" s="336"/>
      <c r="V58" s="338"/>
      <c r="W58" s="338"/>
      <c r="X58" s="338"/>
      <c r="Y58" s="338"/>
      <c r="Z58" s="344"/>
      <c r="AA58" s="430">
        <f t="shared" si="14"/>
        <v>0</v>
      </c>
      <c r="AB58" s="339"/>
      <c r="AC58" s="336"/>
      <c r="AD58" s="338"/>
      <c r="AE58" s="338"/>
      <c r="AF58" s="338"/>
      <c r="AG58" s="338"/>
      <c r="AH58" s="344"/>
      <c r="AI58" s="430">
        <f t="shared" si="15"/>
        <v>0</v>
      </c>
      <c r="AJ58" s="339"/>
      <c r="AK58" s="336"/>
      <c r="AL58" s="338"/>
      <c r="AM58" s="338"/>
      <c r="AN58" s="338"/>
      <c r="AO58" s="338"/>
      <c r="AP58" s="344"/>
      <c r="AQ58" s="430">
        <f t="shared" si="16"/>
        <v>0</v>
      </c>
      <c r="AR58" s="339"/>
      <c r="AS58" s="336"/>
      <c r="AT58" s="338"/>
      <c r="AU58" s="338"/>
      <c r="AV58" s="338"/>
      <c r="AW58" s="338"/>
      <c r="AX58" s="344"/>
      <c r="AY58" s="430">
        <f t="shared" si="17"/>
        <v>0</v>
      </c>
      <c r="AZ58" s="339"/>
      <c r="BA58" s="336"/>
      <c r="BB58" s="338"/>
      <c r="BC58" s="338"/>
      <c r="BD58" s="338"/>
      <c r="BE58" s="338"/>
      <c r="BF58" s="344"/>
      <c r="BG58" s="430">
        <f t="shared" si="18"/>
        <v>0</v>
      </c>
      <c r="BH58" s="339"/>
      <c r="BI58" s="336"/>
      <c r="BJ58" s="338"/>
      <c r="BK58" s="338"/>
      <c r="BL58" s="338"/>
      <c r="BM58" s="338"/>
      <c r="BN58" s="344"/>
      <c r="BO58" s="430">
        <f t="shared" si="19"/>
        <v>0</v>
      </c>
      <c r="BP58" s="339"/>
      <c r="BQ58" s="336"/>
      <c r="BR58" s="338"/>
      <c r="BS58" s="338"/>
      <c r="BT58" s="338"/>
      <c r="BU58" s="338"/>
      <c r="BV58" s="344"/>
      <c r="BW58" s="430">
        <f>BQ58*BQ$31+BR58*BR$31+BS58*BS$31+BT58*BT$31+BU58*BU$31+BV58*$BV$31</f>
        <v>0</v>
      </c>
      <c r="BX58" s="339"/>
      <c r="BY58" s="336"/>
      <c r="BZ58" s="338"/>
      <c r="CA58" s="338"/>
      <c r="CB58" s="338"/>
      <c r="CC58" s="338"/>
      <c r="CD58" s="344"/>
      <c r="CE58" s="430">
        <f t="shared" si="21"/>
        <v>0</v>
      </c>
      <c r="CF58" s="339"/>
      <c r="CG58" s="336"/>
      <c r="CH58" s="338"/>
      <c r="CI58" s="338"/>
      <c r="CJ58" s="338"/>
      <c r="CK58" s="338"/>
      <c r="CL58" s="344"/>
      <c r="CM58" s="430">
        <f t="shared" si="22"/>
        <v>0</v>
      </c>
      <c r="CN58" s="339"/>
      <c r="CO58" s="336"/>
      <c r="CP58" s="338"/>
      <c r="CQ58" s="338"/>
      <c r="CR58" s="338"/>
      <c r="CS58" s="338"/>
      <c r="CT58" s="344"/>
      <c r="CU58" s="430">
        <f t="shared" si="23"/>
        <v>0</v>
      </c>
      <c r="CW58" s="345">
        <f t="shared" si="24"/>
        <v>0</v>
      </c>
      <c r="CX58" s="346">
        <f t="shared" si="25"/>
        <v>0</v>
      </c>
      <c r="CY58" s="346">
        <f t="shared" si="25"/>
        <v>0</v>
      </c>
      <c r="CZ58" s="347">
        <f t="shared" si="26"/>
        <v>0</v>
      </c>
    </row>
    <row r="59" spans="1:104" s="342" customFormat="1" ht="14.25" customHeight="1">
      <c r="A59" s="336"/>
      <c r="B59" s="338"/>
      <c r="C59" s="343"/>
      <c r="D59" s="314"/>
      <c r="E59" s="336"/>
      <c r="F59" s="338"/>
      <c r="G59" s="338"/>
      <c r="H59" s="338"/>
      <c r="I59" s="338"/>
      <c r="J59" s="419"/>
      <c r="K59" s="424">
        <f t="shared" si="12"/>
        <v>0</v>
      </c>
      <c r="L59" s="335"/>
      <c r="M59" s="336"/>
      <c r="N59" s="338"/>
      <c r="O59" s="338"/>
      <c r="P59" s="337"/>
      <c r="Q59" s="338"/>
      <c r="R59" s="419"/>
      <c r="S59" s="427">
        <f t="shared" si="13"/>
        <v>0</v>
      </c>
      <c r="T59" s="339"/>
      <c r="U59" s="336"/>
      <c r="V59" s="338"/>
      <c r="W59" s="338"/>
      <c r="X59" s="338"/>
      <c r="Y59" s="344"/>
      <c r="Z59" s="344"/>
      <c r="AA59" s="430">
        <f t="shared" si="14"/>
        <v>0</v>
      </c>
      <c r="AB59" s="339"/>
      <c r="AC59" s="336"/>
      <c r="AD59" s="338"/>
      <c r="AE59" s="338"/>
      <c r="AF59" s="338"/>
      <c r="AG59" s="344"/>
      <c r="AH59" s="344"/>
      <c r="AI59" s="430">
        <f t="shared" si="15"/>
        <v>0</v>
      </c>
      <c r="AJ59" s="339"/>
      <c r="AK59" s="336"/>
      <c r="AL59" s="338"/>
      <c r="AM59" s="338"/>
      <c r="AN59" s="338"/>
      <c r="AO59" s="344"/>
      <c r="AP59" s="344"/>
      <c r="AQ59" s="430">
        <f t="shared" si="16"/>
        <v>0</v>
      </c>
      <c r="AR59" s="339"/>
      <c r="AS59" s="336"/>
      <c r="AT59" s="338"/>
      <c r="AU59" s="338"/>
      <c r="AV59" s="338"/>
      <c r="AW59" s="344"/>
      <c r="AX59" s="344"/>
      <c r="AY59" s="430">
        <f t="shared" si="17"/>
        <v>0</v>
      </c>
      <c r="AZ59" s="339"/>
      <c r="BA59" s="336"/>
      <c r="BB59" s="338"/>
      <c r="BC59" s="338"/>
      <c r="BD59" s="338"/>
      <c r="BE59" s="344"/>
      <c r="BF59" s="344"/>
      <c r="BG59" s="430">
        <f t="shared" si="18"/>
        <v>0</v>
      </c>
      <c r="BH59" s="339"/>
      <c r="BI59" s="336"/>
      <c r="BJ59" s="338"/>
      <c r="BK59" s="338"/>
      <c r="BL59" s="338"/>
      <c r="BM59" s="344"/>
      <c r="BN59" s="344"/>
      <c r="BO59" s="430">
        <f t="shared" si="19"/>
        <v>0</v>
      </c>
      <c r="BP59" s="339"/>
      <c r="BQ59" s="336"/>
      <c r="BR59" s="338"/>
      <c r="BS59" s="338"/>
      <c r="BT59" s="338"/>
      <c r="BU59" s="344"/>
      <c r="BV59" s="344"/>
      <c r="BW59" s="430">
        <f t="shared" si="20"/>
        <v>0</v>
      </c>
      <c r="BX59" s="339"/>
      <c r="BY59" s="336"/>
      <c r="BZ59" s="338"/>
      <c r="CA59" s="338"/>
      <c r="CB59" s="338"/>
      <c r="CC59" s="344"/>
      <c r="CD59" s="344"/>
      <c r="CE59" s="430">
        <f t="shared" si="21"/>
        <v>0</v>
      </c>
      <c r="CF59" s="339"/>
      <c r="CG59" s="336"/>
      <c r="CH59" s="338"/>
      <c r="CI59" s="338"/>
      <c r="CJ59" s="338"/>
      <c r="CK59" s="344"/>
      <c r="CL59" s="344"/>
      <c r="CM59" s="430">
        <f t="shared" si="22"/>
        <v>0</v>
      </c>
      <c r="CN59" s="339"/>
      <c r="CO59" s="336"/>
      <c r="CP59" s="338"/>
      <c r="CQ59" s="338"/>
      <c r="CR59" s="338"/>
      <c r="CS59" s="344"/>
      <c r="CT59" s="344"/>
      <c r="CU59" s="430">
        <f t="shared" si="23"/>
        <v>0</v>
      </c>
      <c r="CW59" s="345">
        <f t="shared" si="24"/>
        <v>0</v>
      </c>
      <c r="CX59" s="346">
        <f t="shared" si="25"/>
        <v>0</v>
      </c>
      <c r="CY59" s="346">
        <f t="shared" si="25"/>
        <v>0</v>
      </c>
      <c r="CZ59" s="347">
        <f t="shared" si="26"/>
        <v>0</v>
      </c>
    </row>
    <row r="60" spans="1:104" s="342" customFormat="1" ht="14.25" customHeight="1">
      <c r="A60" s="336"/>
      <c r="B60" s="338"/>
      <c r="C60" s="343"/>
      <c r="D60" s="314"/>
      <c r="E60" s="336"/>
      <c r="F60" s="338"/>
      <c r="G60" s="338"/>
      <c r="H60" s="338"/>
      <c r="I60" s="338"/>
      <c r="J60" s="419"/>
      <c r="K60" s="424">
        <f t="shared" si="12"/>
        <v>0</v>
      </c>
      <c r="L60" s="335"/>
      <c r="M60" s="336"/>
      <c r="N60" s="338"/>
      <c r="O60" s="337"/>
      <c r="P60" s="337"/>
      <c r="Q60" s="338"/>
      <c r="R60" s="419"/>
      <c r="S60" s="427">
        <f t="shared" si="13"/>
        <v>0</v>
      </c>
      <c r="T60" s="339"/>
      <c r="U60" s="336"/>
      <c r="V60" s="338"/>
      <c r="W60" s="338"/>
      <c r="X60" s="338"/>
      <c r="Y60" s="338"/>
      <c r="Z60" s="344"/>
      <c r="AA60" s="430">
        <f t="shared" si="14"/>
        <v>0</v>
      </c>
      <c r="AB60" s="339"/>
      <c r="AC60" s="336"/>
      <c r="AD60" s="338"/>
      <c r="AE60" s="338"/>
      <c r="AF60" s="338"/>
      <c r="AG60" s="338"/>
      <c r="AH60" s="344"/>
      <c r="AI60" s="430">
        <f t="shared" si="15"/>
        <v>0</v>
      </c>
      <c r="AJ60" s="339"/>
      <c r="AK60" s="336"/>
      <c r="AL60" s="338"/>
      <c r="AM60" s="338"/>
      <c r="AN60" s="338"/>
      <c r="AO60" s="338"/>
      <c r="AP60" s="344"/>
      <c r="AQ60" s="430">
        <f t="shared" si="16"/>
        <v>0</v>
      </c>
      <c r="AR60" s="339"/>
      <c r="AS60" s="336"/>
      <c r="AT60" s="338"/>
      <c r="AU60" s="338"/>
      <c r="AV60" s="338"/>
      <c r="AW60" s="338"/>
      <c r="AX60" s="344"/>
      <c r="AY60" s="430">
        <f t="shared" si="17"/>
        <v>0</v>
      </c>
      <c r="AZ60" s="339"/>
      <c r="BA60" s="336"/>
      <c r="BB60" s="338"/>
      <c r="BC60" s="338"/>
      <c r="BD60" s="338"/>
      <c r="BE60" s="338"/>
      <c r="BF60" s="344"/>
      <c r="BG60" s="430">
        <f t="shared" si="18"/>
        <v>0</v>
      </c>
      <c r="BH60" s="339"/>
      <c r="BI60" s="336"/>
      <c r="BJ60" s="338"/>
      <c r="BK60" s="338"/>
      <c r="BL60" s="338"/>
      <c r="BM60" s="338"/>
      <c r="BN60" s="344"/>
      <c r="BO60" s="430">
        <f t="shared" si="19"/>
        <v>0</v>
      </c>
      <c r="BP60" s="339"/>
      <c r="BQ60" s="336"/>
      <c r="BR60" s="338"/>
      <c r="BS60" s="338"/>
      <c r="BT60" s="338"/>
      <c r="BU60" s="338"/>
      <c r="BV60" s="344"/>
      <c r="BW60" s="430">
        <f t="shared" si="20"/>
        <v>0</v>
      </c>
      <c r="BX60" s="339"/>
      <c r="BY60" s="336"/>
      <c r="BZ60" s="338"/>
      <c r="CA60" s="338"/>
      <c r="CB60" s="338"/>
      <c r="CC60" s="338"/>
      <c r="CD60" s="344"/>
      <c r="CE60" s="430">
        <f t="shared" si="21"/>
        <v>0</v>
      </c>
      <c r="CF60" s="339"/>
      <c r="CG60" s="336"/>
      <c r="CH60" s="338"/>
      <c r="CI60" s="338"/>
      <c r="CJ60" s="338"/>
      <c r="CK60" s="338"/>
      <c r="CL60" s="344"/>
      <c r="CM60" s="430">
        <f t="shared" si="22"/>
        <v>0</v>
      </c>
      <c r="CN60" s="339"/>
      <c r="CO60" s="336"/>
      <c r="CP60" s="338"/>
      <c r="CQ60" s="338"/>
      <c r="CR60" s="338"/>
      <c r="CS60" s="338"/>
      <c r="CT60" s="344"/>
      <c r="CU60" s="430">
        <f t="shared" si="23"/>
        <v>0</v>
      </c>
      <c r="CW60" s="345">
        <f t="shared" si="24"/>
        <v>0</v>
      </c>
      <c r="CX60" s="346">
        <f t="shared" si="25"/>
        <v>0</v>
      </c>
      <c r="CY60" s="346">
        <f t="shared" si="25"/>
        <v>0</v>
      </c>
      <c r="CZ60" s="347">
        <f t="shared" si="26"/>
        <v>0</v>
      </c>
    </row>
    <row r="61" spans="1:104" s="342" customFormat="1" ht="14.25" customHeight="1">
      <c r="A61" s="336"/>
      <c r="B61" s="338"/>
      <c r="C61" s="343"/>
      <c r="D61" s="314"/>
      <c r="E61" s="336"/>
      <c r="F61" s="338"/>
      <c r="G61" s="338"/>
      <c r="H61" s="338"/>
      <c r="I61" s="338"/>
      <c r="J61" s="419"/>
      <c r="K61" s="424">
        <f t="shared" si="12"/>
        <v>0</v>
      </c>
      <c r="L61" s="335"/>
      <c r="M61" s="336"/>
      <c r="N61" s="338"/>
      <c r="O61" s="337"/>
      <c r="P61" s="337"/>
      <c r="Q61" s="338"/>
      <c r="R61" s="419"/>
      <c r="S61" s="427">
        <f t="shared" si="13"/>
        <v>0</v>
      </c>
      <c r="T61" s="339"/>
      <c r="U61" s="336"/>
      <c r="V61" s="338"/>
      <c r="W61" s="338"/>
      <c r="X61" s="338"/>
      <c r="Y61" s="338"/>
      <c r="Z61" s="344"/>
      <c r="AA61" s="430">
        <f t="shared" si="14"/>
        <v>0</v>
      </c>
      <c r="AB61" s="339"/>
      <c r="AC61" s="336"/>
      <c r="AD61" s="338"/>
      <c r="AE61" s="338"/>
      <c r="AF61" s="338"/>
      <c r="AG61" s="338"/>
      <c r="AH61" s="344"/>
      <c r="AI61" s="430">
        <f t="shared" si="15"/>
        <v>0</v>
      </c>
      <c r="AJ61" s="339"/>
      <c r="AK61" s="336"/>
      <c r="AL61" s="338"/>
      <c r="AM61" s="338"/>
      <c r="AN61" s="338"/>
      <c r="AO61" s="338"/>
      <c r="AP61" s="344"/>
      <c r="AQ61" s="430">
        <f t="shared" si="16"/>
        <v>0</v>
      </c>
      <c r="AR61" s="339"/>
      <c r="AS61" s="336"/>
      <c r="AT61" s="338"/>
      <c r="AU61" s="338"/>
      <c r="AV61" s="338"/>
      <c r="AW61" s="338"/>
      <c r="AX61" s="344"/>
      <c r="AY61" s="430">
        <f t="shared" si="17"/>
        <v>0</v>
      </c>
      <c r="AZ61" s="339"/>
      <c r="BA61" s="336"/>
      <c r="BB61" s="338"/>
      <c r="BC61" s="338"/>
      <c r="BD61" s="338"/>
      <c r="BE61" s="338"/>
      <c r="BF61" s="344"/>
      <c r="BG61" s="430">
        <f t="shared" si="18"/>
        <v>0</v>
      </c>
      <c r="BH61" s="339"/>
      <c r="BI61" s="336"/>
      <c r="BJ61" s="338"/>
      <c r="BK61" s="338"/>
      <c r="BL61" s="338"/>
      <c r="BM61" s="338"/>
      <c r="BN61" s="344"/>
      <c r="BO61" s="430">
        <f t="shared" si="19"/>
        <v>0</v>
      </c>
      <c r="BP61" s="339"/>
      <c r="BQ61" s="336"/>
      <c r="BR61" s="338"/>
      <c r="BS61" s="338"/>
      <c r="BT61" s="338"/>
      <c r="BU61" s="338"/>
      <c r="BV61" s="344"/>
      <c r="BW61" s="430">
        <f t="shared" si="20"/>
        <v>0</v>
      </c>
      <c r="BX61" s="339"/>
      <c r="BY61" s="336"/>
      <c r="BZ61" s="338"/>
      <c r="CA61" s="338"/>
      <c r="CB61" s="338"/>
      <c r="CC61" s="338"/>
      <c r="CD61" s="344"/>
      <c r="CE61" s="430">
        <f t="shared" si="21"/>
        <v>0</v>
      </c>
      <c r="CF61" s="339"/>
      <c r="CG61" s="336"/>
      <c r="CH61" s="338"/>
      <c r="CI61" s="338"/>
      <c r="CJ61" s="338"/>
      <c r="CK61" s="338"/>
      <c r="CL61" s="344"/>
      <c r="CM61" s="430">
        <f t="shared" si="22"/>
        <v>0</v>
      </c>
      <c r="CN61" s="339"/>
      <c r="CO61" s="336"/>
      <c r="CP61" s="338"/>
      <c r="CQ61" s="338"/>
      <c r="CR61" s="338"/>
      <c r="CS61" s="338"/>
      <c r="CT61" s="344"/>
      <c r="CU61" s="430">
        <f t="shared" si="23"/>
        <v>0</v>
      </c>
      <c r="CW61" s="345">
        <f t="shared" si="24"/>
        <v>0</v>
      </c>
      <c r="CX61" s="346">
        <f t="shared" si="25"/>
        <v>0</v>
      </c>
      <c r="CY61" s="346">
        <f t="shared" si="25"/>
        <v>0</v>
      </c>
      <c r="CZ61" s="347">
        <f t="shared" si="26"/>
        <v>0</v>
      </c>
    </row>
    <row r="62" spans="1:104" s="342" customFormat="1" ht="14.25" customHeight="1">
      <c r="A62" s="336"/>
      <c r="B62" s="338"/>
      <c r="C62" s="343"/>
      <c r="D62" s="314"/>
      <c r="E62" s="336"/>
      <c r="F62" s="338"/>
      <c r="G62" s="338"/>
      <c r="H62" s="338"/>
      <c r="I62" s="338"/>
      <c r="J62" s="419"/>
      <c r="K62" s="424">
        <f t="shared" si="12"/>
        <v>0</v>
      </c>
      <c r="L62" s="335"/>
      <c r="M62" s="336"/>
      <c r="N62" s="338"/>
      <c r="O62" s="338"/>
      <c r="P62" s="337"/>
      <c r="Q62" s="338"/>
      <c r="R62" s="419"/>
      <c r="S62" s="427">
        <f t="shared" si="13"/>
        <v>0</v>
      </c>
      <c r="T62" s="339"/>
      <c r="U62" s="336"/>
      <c r="V62" s="338"/>
      <c r="W62" s="338"/>
      <c r="X62" s="338"/>
      <c r="Y62" s="344"/>
      <c r="Z62" s="344"/>
      <c r="AA62" s="430">
        <f t="shared" si="14"/>
        <v>0</v>
      </c>
      <c r="AB62" s="339"/>
      <c r="AC62" s="336"/>
      <c r="AD62" s="338"/>
      <c r="AE62" s="338"/>
      <c r="AF62" s="338"/>
      <c r="AG62" s="344"/>
      <c r="AH62" s="344"/>
      <c r="AI62" s="430">
        <f t="shared" si="15"/>
        <v>0</v>
      </c>
      <c r="AJ62" s="339"/>
      <c r="AK62" s="336"/>
      <c r="AL62" s="338"/>
      <c r="AM62" s="338"/>
      <c r="AN62" s="338"/>
      <c r="AO62" s="344"/>
      <c r="AP62" s="344"/>
      <c r="AQ62" s="430">
        <f t="shared" si="16"/>
        <v>0</v>
      </c>
      <c r="AR62" s="339"/>
      <c r="AS62" s="336"/>
      <c r="AT62" s="338"/>
      <c r="AU62" s="338"/>
      <c r="AV62" s="338"/>
      <c r="AW62" s="344"/>
      <c r="AX62" s="344"/>
      <c r="AY62" s="430">
        <f t="shared" si="17"/>
        <v>0</v>
      </c>
      <c r="AZ62" s="339"/>
      <c r="BA62" s="336"/>
      <c r="BB62" s="338"/>
      <c r="BC62" s="338"/>
      <c r="BD62" s="338"/>
      <c r="BE62" s="344"/>
      <c r="BF62" s="344"/>
      <c r="BG62" s="430">
        <f t="shared" si="18"/>
        <v>0</v>
      </c>
      <c r="BH62" s="339"/>
      <c r="BI62" s="336"/>
      <c r="BJ62" s="338"/>
      <c r="BK62" s="338"/>
      <c r="BL62" s="338"/>
      <c r="BM62" s="344"/>
      <c r="BN62" s="344"/>
      <c r="BO62" s="430">
        <f t="shared" si="19"/>
        <v>0</v>
      </c>
      <c r="BP62" s="339"/>
      <c r="BQ62" s="336"/>
      <c r="BR62" s="338"/>
      <c r="BS62" s="338"/>
      <c r="BT62" s="338"/>
      <c r="BU62" s="344"/>
      <c r="BV62" s="344"/>
      <c r="BW62" s="430">
        <f t="shared" si="20"/>
        <v>0</v>
      </c>
      <c r="BX62" s="339"/>
      <c r="BY62" s="336"/>
      <c r="BZ62" s="338"/>
      <c r="CA62" s="338"/>
      <c r="CB62" s="338"/>
      <c r="CC62" s="344"/>
      <c r="CD62" s="344"/>
      <c r="CE62" s="430">
        <f t="shared" si="21"/>
        <v>0</v>
      </c>
      <c r="CF62" s="339"/>
      <c r="CG62" s="336"/>
      <c r="CH62" s="338"/>
      <c r="CI62" s="338"/>
      <c r="CJ62" s="338"/>
      <c r="CK62" s="344"/>
      <c r="CL62" s="344"/>
      <c r="CM62" s="430">
        <f t="shared" si="22"/>
        <v>0</v>
      </c>
      <c r="CN62" s="339"/>
      <c r="CO62" s="336"/>
      <c r="CP62" s="338"/>
      <c r="CQ62" s="338"/>
      <c r="CR62" s="338"/>
      <c r="CS62" s="344"/>
      <c r="CT62" s="344"/>
      <c r="CU62" s="430">
        <f t="shared" si="23"/>
        <v>0</v>
      </c>
      <c r="CW62" s="345">
        <f t="shared" si="24"/>
        <v>0</v>
      </c>
      <c r="CX62" s="346">
        <f t="shared" si="25"/>
        <v>0</v>
      </c>
      <c r="CY62" s="346">
        <f t="shared" si="25"/>
        <v>0</v>
      </c>
      <c r="CZ62" s="347">
        <f t="shared" si="26"/>
        <v>0</v>
      </c>
    </row>
    <row r="63" spans="1:104" s="342" customFormat="1" ht="14.25" customHeight="1">
      <c r="A63" s="336"/>
      <c r="B63" s="338"/>
      <c r="C63" s="343"/>
      <c r="D63" s="314"/>
      <c r="E63" s="336"/>
      <c r="F63" s="338"/>
      <c r="G63" s="338"/>
      <c r="H63" s="338"/>
      <c r="I63" s="338"/>
      <c r="J63" s="419"/>
      <c r="K63" s="424">
        <f t="shared" si="12"/>
        <v>0</v>
      </c>
      <c r="L63" s="335"/>
      <c r="M63" s="336"/>
      <c r="N63" s="338"/>
      <c r="O63" s="338"/>
      <c r="P63" s="337"/>
      <c r="Q63" s="338"/>
      <c r="R63" s="419"/>
      <c r="S63" s="427">
        <f t="shared" si="13"/>
        <v>0</v>
      </c>
      <c r="T63" s="339"/>
      <c r="U63" s="336"/>
      <c r="V63" s="338"/>
      <c r="W63" s="338"/>
      <c r="X63" s="338"/>
      <c r="Y63" s="338"/>
      <c r="Z63" s="344"/>
      <c r="AA63" s="430">
        <f t="shared" si="14"/>
        <v>0</v>
      </c>
      <c r="AB63" s="339"/>
      <c r="AC63" s="336"/>
      <c r="AD63" s="338"/>
      <c r="AE63" s="338"/>
      <c r="AF63" s="338"/>
      <c r="AG63" s="338"/>
      <c r="AH63" s="344"/>
      <c r="AI63" s="430">
        <f t="shared" si="15"/>
        <v>0</v>
      </c>
      <c r="AJ63" s="339"/>
      <c r="AK63" s="336"/>
      <c r="AL63" s="338"/>
      <c r="AM63" s="338"/>
      <c r="AN63" s="338"/>
      <c r="AO63" s="338"/>
      <c r="AP63" s="344"/>
      <c r="AQ63" s="430">
        <f t="shared" si="16"/>
        <v>0</v>
      </c>
      <c r="AR63" s="339"/>
      <c r="AS63" s="336"/>
      <c r="AT63" s="338"/>
      <c r="AU63" s="338"/>
      <c r="AV63" s="338"/>
      <c r="AW63" s="338"/>
      <c r="AX63" s="344"/>
      <c r="AY63" s="430">
        <f t="shared" si="17"/>
        <v>0</v>
      </c>
      <c r="AZ63" s="339"/>
      <c r="BA63" s="336"/>
      <c r="BB63" s="338"/>
      <c r="BC63" s="338"/>
      <c r="BD63" s="338"/>
      <c r="BE63" s="338"/>
      <c r="BF63" s="344"/>
      <c r="BG63" s="430">
        <f t="shared" si="18"/>
        <v>0</v>
      </c>
      <c r="BH63" s="339"/>
      <c r="BI63" s="336"/>
      <c r="BJ63" s="338"/>
      <c r="BK63" s="338"/>
      <c r="BL63" s="338"/>
      <c r="BM63" s="338"/>
      <c r="BN63" s="344"/>
      <c r="BO63" s="430">
        <f t="shared" si="19"/>
        <v>0</v>
      </c>
      <c r="BP63" s="339"/>
      <c r="BQ63" s="336"/>
      <c r="BR63" s="338"/>
      <c r="BS63" s="338"/>
      <c r="BT63" s="338"/>
      <c r="BU63" s="338"/>
      <c r="BV63" s="344"/>
      <c r="BW63" s="430">
        <f t="shared" si="20"/>
        <v>0</v>
      </c>
      <c r="BX63" s="339"/>
      <c r="BY63" s="336"/>
      <c r="BZ63" s="338"/>
      <c r="CA63" s="338"/>
      <c r="CB63" s="338"/>
      <c r="CC63" s="338"/>
      <c r="CD63" s="344"/>
      <c r="CE63" s="430">
        <f t="shared" si="21"/>
        <v>0</v>
      </c>
      <c r="CF63" s="339"/>
      <c r="CG63" s="336"/>
      <c r="CH63" s="338"/>
      <c r="CI63" s="338"/>
      <c r="CJ63" s="338"/>
      <c r="CK63" s="338"/>
      <c r="CL63" s="344"/>
      <c r="CM63" s="430">
        <f t="shared" si="22"/>
        <v>0</v>
      </c>
      <c r="CN63" s="339"/>
      <c r="CO63" s="336"/>
      <c r="CP63" s="338"/>
      <c r="CQ63" s="338"/>
      <c r="CR63" s="338"/>
      <c r="CS63" s="338"/>
      <c r="CT63" s="344"/>
      <c r="CU63" s="430">
        <f t="shared" si="23"/>
        <v>0</v>
      </c>
      <c r="CW63" s="345">
        <f t="shared" si="24"/>
        <v>0</v>
      </c>
      <c r="CX63" s="346">
        <f t="shared" si="25"/>
        <v>0</v>
      </c>
      <c r="CY63" s="346">
        <f t="shared" si="25"/>
        <v>0</v>
      </c>
      <c r="CZ63" s="347">
        <f t="shared" si="26"/>
        <v>0</v>
      </c>
    </row>
    <row r="64" spans="1:104" s="342" customFormat="1" ht="14.25" customHeight="1">
      <c r="A64" s="336"/>
      <c r="B64" s="338"/>
      <c r="C64" s="343"/>
      <c r="D64" s="314"/>
      <c r="E64" s="336"/>
      <c r="F64" s="338"/>
      <c r="G64" s="338"/>
      <c r="H64" s="338"/>
      <c r="I64" s="338"/>
      <c r="J64" s="419"/>
      <c r="K64" s="424">
        <f t="shared" si="12"/>
        <v>0</v>
      </c>
      <c r="L64" s="335"/>
      <c r="M64" s="336"/>
      <c r="N64" s="338"/>
      <c r="O64" s="337"/>
      <c r="P64" s="337"/>
      <c r="Q64" s="338"/>
      <c r="R64" s="419"/>
      <c r="S64" s="427">
        <f t="shared" si="13"/>
        <v>0</v>
      </c>
      <c r="T64" s="339"/>
      <c r="U64" s="336"/>
      <c r="V64" s="338"/>
      <c r="W64" s="338"/>
      <c r="X64" s="338"/>
      <c r="Y64" s="338"/>
      <c r="Z64" s="344"/>
      <c r="AA64" s="430">
        <f t="shared" si="14"/>
        <v>0</v>
      </c>
      <c r="AB64" s="339"/>
      <c r="AC64" s="336"/>
      <c r="AD64" s="338"/>
      <c r="AE64" s="338"/>
      <c r="AF64" s="338"/>
      <c r="AG64" s="338"/>
      <c r="AH64" s="344"/>
      <c r="AI64" s="430">
        <f t="shared" si="15"/>
        <v>0</v>
      </c>
      <c r="AJ64" s="339"/>
      <c r="AK64" s="336"/>
      <c r="AL64" s="338"/>
      <c r="AM64" s="338"/>
      <c r="AN64" s="338"/>
      <c r="AO64" s="338"/>
      <c r="AP64" s="344"/>
      <c r="AQ64" s="430">
        <f t="shared" si="16"/>
        <v>0</v>
      </c>
      <c r="AR64" s="339"/>
      <c r="AS64" s="336"/>
      <c r="AT64" s="338"/>
      <c r="AU64" s="338"/>
      <c r="AV64" s="338"/>
      <c r="AW64" s="338"/>
      <c r="AX64" s="344"/>
      <c r="AY64" s="430">
        <f t="shared" si="17"/>
        <v>0</v>
      </c>
      <c r="AZ64" s="339"/>
      <c r="BA64" s="336"/>
      <c r="BB64" s="338"/>
      <c r="BC64" s="338"/>
      <c r="BD64" s="338"/>
      <c r="BE64" s="338"/>
      <c r="BF64" s="344"/>
      <c r="BG64" s="430">
        <f t="shared" si="18"/>
        <v>0</v>
      </c>
      <c r="BH64" s="339"/>
      <c r="BI64" s="336"/>
      <c r="BJ64" s="338"/>
      <c r="BK64" s="338"/>
      <c r="BL64" s="338"/>
      <c r="BM64" s="338"/>
      <c r="BN64" s="344"/>
      <c r="BO64" s="430">
        <f t="shared" si="19"/>
        <v>0</v>
      </c>
      <c r="BP64" s="339"/>
      <c r="BQ64" s="336"/>
      <c r="BR64" s="338"/>
      <c r="BS64" s="338"/>
      <c r="BT64" s="338"/>
      <c r="BU64" s="338"/>
      <c r="BV64" s="344"/>
      <c r="BW64" s="430">
        <f t="shared" si="20"/>
        <v>0</v>
      </c>
      <c r="BX64" s="339"/>
      <c r="BY64" s="336"/>
      <c r="BZ64" s="338"/>
      <c r="CA64" s="338"/>
      <c r="CB64" s="338"/>
      <c r="CC64" s="338"/>
      <c r="CD64" s="344"/>
      <c r="CE64" s="430">
        <f t="shared" si="21"/>
        <v>0</v>
      </c>
      <c r="CF64" s="339"/>
      <c r="CG64" s="336"/>
      <c r="CH64" s="338"/>
      <c r="CI64" s="338"/>
      <c r="CJ64" s="338"/>
      <c r="CK64" s="338"/>
      <c r="CL64" s="344"/>
      <c r="CM64" s="430">
        <f t="shared" si="22"/>
        <v>0</v>
      </c>
      <c r="CN64" s="339"/>
      <c r="CO64" s="336"/>
      <c r="CP64" s="338"/>
      <c r="CQ64" s="338"/>
      <c r="CR64" s="338"/>
      <c r="CS64" s="338"/>
      <c r="CT64" s="344"/>
      <c r="CU64" s="430">
        <f t="shared" si="23"/>
        <v>0</v>
      </c>
      <c r="CW64" s="345">
        <f t="shared" si="24"/>
        <v>0</v>
      </c>
      <c r="CX64" s="346">
        <f t="shared" si="25"/>
        <v>0</v>
      </c>
      <c r="CY64" s="346">
        <f t="shared" si="25"/>
        <v>0</v>
      </c>
      <c r="CZ64" s="347">
        <f t="shared" si="26"/>
        <v>0</v>
      </c>
    </row>
    <row r="65" spans="1:104" s="342" customFormat="1" ht="14.25" customHeight="1">
      <c r="A65" s="336"/>
      <c r="B65" s="338"/>
      <c r="C65" s="343"/>
      <c r="D65" s="314"/>
      <c r="E65" s="336"/>
      <c r="F65" s="338"/>
      <c r="G65" s="338"/>
      <c r="H65" s="338"/>
      <c r="I65" s="338"/>
      <c r="J65" s="419"/>
      <c r="K65" s="424">
        <f t="shared" si="12"/>
        <v>0</v>
      </c>
      <c r="L65" s="335"/>
      <c r="M65" s="336"/>
      <c r="N65" s="338"/>
      <c r="O65" s="337"/>
      <c r="P65" s="337"/>
      <c r="Q65" s="338"/>
      <c r="R65" s="419"/>
      <c r="S65" s="427">
        <f t="shared" si="13"/>
        <v>0</v>
      </c>
      <c r="T65" s="339"/>
      <c r="U65" s="336"/>
      <c r="V65" s="338"/>
      <c r="W65" s="338"/>
      <c r="X65" s="338"/>
      <c r="Y65" s="344"/>
      <c r="Z65" s="344"/>
      <c r="AA65" s="430">
        <f t="shared" si="14"/>
        <v>0</v>
      </c>
      <c r="AB65" s="339"/>
      <c r="AC65" s="336"/>
      <c r="AD65" s="338"/>
      <c r="AE65" s="338"/>
      <c r="AF65" s="338"/>
      <c r="AG65" s="344"/>
      <c r="AH65" s="344"/>
      <c r="AI65" s="430">
        <f t="shared" si="15"/>
        <v>0</v>
      </c>
      <c r="AJ65" s="339"/>
      <c r="AK65" s="336"/>
      <c r="AL65" s="338"/>
      <c r="AM65" s="338"/>
      <c r="AN65" s="338"/>
      <c r="AO65" s="344"/>
      <c r="AP65" s="344"/>
      <c r="AQ65" s="430">
        <f t="shared" si="16"/>
        <v>0</v>
      </c>
      <c r="AR65" s="339"/>
      <c r="AS65" s="336"/>
      <c r="AT65" s="338"/>
      <c r="AU65" s="338"/>
      <c r="AV65" s="338"/>
      <c r="AW65" s="344"/>
      <c r="AX65" s="344"/>
      <c r="AY65" s="430">
        <f t="shared" si="17"/>
        <v>0</v>
      </c>
      <c r="AZ65" s="339"/>
      <c r="BA65" s="336"/>
      <c r="BB65" s="338"/>
      <c r="BC65" s="338"/>
      <c r="BD65" s="338"/>
      <c r="BE65" s="344"/>
      <c r="BF65" s="344"/>
      <c r="BG65" s="430">
        <f t="shared" si="18"/>
        <v>0</v>
      </c>
      <c r="BH65" s="339"/>
      <c r="BI65" s="336"/>
      <c r="BJ65" s="338"/>
      <c r="BK65" s="338"/>
      <c r="BL65" s="338"/>
      <c r="BM65" s="344"/>
      <c r="BN65" s="344"/>
      <c r="BO65" s="430">
        <f t="shared" si="19"/>
        <v>0</v>
      </c>
      <c r="BP65" s="339"/>
      <c r="BQ65" s="336"/>
      <c r="BR65" s="338"/>
      <c r="BS65" s="338"/>
      <c r="BT65" s="338"/>
      <c r="BU65" s="344"/>
      <c r="BV65" s="344"/>
      <c r="BW65" s="430">
        <f t="shared" si="20"/>
        <v>0</v>
      </c>
      <c r="BX65" s="339"/>
      <c r="BY65" s="336"/>
      <c r="BZ65" s="338"/>
      <c r="CA65" s="338"/>
      <c r="CB65" s="338"/>
      <c r="CC65" s="344"/>
      <c r="CD65" s="344"/>
      <c r="CE65" s="430">
        <f t="shared" si="21"/>
        <v>0</v>
      </c>
      <c r="CF65" s="339"/>
      <c r="CG65" s="336"/>
      <c r="CH65" s="338"/>
      <c r="CI65" s="338"/>
      <c r="CJ65" s="338"/>
      <c r="CK65" s="344"/>
      <c r="CL65" s="344"/>
      <c r="CM65" s="430">
        <f t="shared" si="22"/>
        <v>0</v>
      </c>
      <c r="CN65" s="339"/>
      <c r="CO65" s="336"/>
      <c r="CP65" s="338"/>
      <c r="CQ65" s="338"/>
      <c r="CR65" s="338"/>
      <c r="CS65" s="344"/>
      <c r="CT65" s="344"/>
      <c r="CU65" s="430">
        <f t="shared" si="23"/>
        <v>0</v>
      </c>
      <c r="CW65" s="345">
        <f t="shared" si="24"/>
        <v>0</v>
      </c>
      <c r="CX65" s="346">
        <f t="shared" si="25"/>
        <v>0</v>
      </c>
      <c r="CY65" s="346">
        <f t="shared" si="25"/>
        <v>0</v>
      </c>
      <c r="CZ65" s="347">
        <f t="shared" si="26"/>
        <v>0</v>
      </c>
    </row>
    <row r="66" spans="1:104" s="342" customFormat="1" ht="14.25" customHeight="1">
      <c r="A66" s="336"/>
      <c r="B66" s="338"/>
      <c r="C66" s="343"/>
      <c r="D66" s="314"/>
      <c r="E66" s="336"/>
      <c r="F66" s="338"/>
      <c r="G66" s="338"/>
      <c r="H66" s="338"/>
      <c r="I66" s="338"/>
      <c r="J66" s="419"/>
      <c r="K66" s="424">
        <f t="shared" si="12"/>
        <v>0</v>
      </c>
      <c r="L66" s="335"/>
      <c r="M66" s="336"/>
      <c r="N66" s="338"/>
      <c r="O66" s="338"/>
      <c r="P66" s="337"/>
      <c r="Q66" s="338"/>
      <c r="R66" s="419"/>
      <c r="S66" s="427">
        <f t="shared" si="13"/>
        <v>0</v>
      </c>
      <c r="T66" s="339"/>
      <c r="U66" s="336"/>
      <c r="V66" s="338"/>
      <c r="W66" s="334"/>
      <c r="X66" s="338"/>
      <c r="Y66" s="338"/>
      <c r="Z66" s="344"/>
      <c r="AA66" s="430">
        <f t="shared" si="14"/>
        <v>0</v>
      </c>
      <c r="AB66" s="339"/>
      <c r="AC66" s="336"/>
      <c r="AD66" s="338"/>
      <c r="AE66" s="334"/>
      <c r="AF66" s="338"/>
      <c r="AG66" s="338"/>
      <c r="AH66" s="344"/>
      <c r="AI66" s="430">
        <f t="shared" si="15"/>
        <v>0</v>
      </c>
      <c r="AJ66" s="339"/>
      <c r="AK66" s="336"/>
      <c r="AL66" s="338"/>
      <c r="AM66" s="334"/>
      <c r="AN66" s="338"/>
      <c r="AO66" s="338"/>
      <c r="AP66" s="344"/>
      <c r="AQ66" s="430">
        <f t="shared" si="16"/>
        <v>0</v>
      </c>
      <c r="AR66" s="339"/>
      <c r="AS66" s="336"/>
      <c r="AT66" s="338"/>
      <c r="AU66" s="334"/>
      <c r="AV66" s="338"/>
      <c r="AW66" s="338"/>
      <c r="AX66" s="344"/>
      <c r="AY66" s="430">
        <f t="shared" si="17"/>
        <v>0</v>
      </c>
      <c r="AZ66" s="339"/>
      <c r="BA66" s="336"/>
      <c r="BB66" s="338"/>
      <c r="BC66" s="334"/>
      <c r="BD66" s="338"/>
      <c r="BE66" s="338"/>
      <c r="BF66" s="344"/>
      <c r="BG66" s="430">
        <f t="shared" si="18"/>
        <v>0</v>
      </c>
      <c r="BH66" s="339"/>
      <c r="BI66" s="336"/>
      <c r="BJ66" s="338"/>
      <c r="BK66" s="334"/>
      <c r="BL66" s="338"/>
      <c r="BM66" s="338"/>
      <c r="BN66" s="344"/>
      <c r="BO66" s="430">
        <f t="shared" si="19"/>
        <v>0</v>
      </c>
      <c r="BP66" s="339"/>
      <c r="BQ66" s="336"/>
      <c r="BR66" s="338"/>
      <c r="BS66" s="334"/>
      <c r="BT66" s="338"/>
      <c r="BU66" s="338"/>
      <c r="BV66" s="344"/>
      <c r="BW66" s="430">
        <f t="shared" si="20"/>
        <v>0</v>
      </c>
      <c r="BX66" s="339"/>
      <c r="BY66" s="336"/>
      <c r="BZ66" s="338"/>
      <c r="CA66" s="334"/>
      <c r="CB66" s="338"/>
      <c r="CC66" s="338"/>
      <c r="CD66" s="344"/>
      <c r="CE66" s="430">
        <f t="shared" si="21"/>
        <v>0</v>
      </c>
      <c r="CF66" s="339"/>
      <c r="CG66" s="336"/>
      <c r="CH66" s="338"/>
      <c r="CI66" s="334"/>
      <c r="CJ66" s="338"/>
      <c r="CK66" s="338"/>
      <c r="CL66" s="344"/>
      <c r="CM66" s="430">
        <f t="shared" si="22"/>
        <v>0</v>
      </c>
      <c r="CN66" s="339"/>
      <c r="CO66" s="336"/>
      <c r="CP66" s="338"/>
      <c r="CQ66" s="334"/>
      <c r="CR66" s="338"/>
      <c r="CS66" s="338"/>
      <c r="CT66" s="344"/>
      <c r="CU66" s="430">
        <f t="shared" si="23"/>
        <v>0</v>
      </c>
      <c r="CW66" s="345">
        <f t="shared" si="24"/>
        <v>0</v>
      </c>
      <c r="CX66" s="346">
        <f t="shared" si="25"/>
        <v>0</v>
      </c>
      <c r="CY66" s="346">
        <f t="shared" si="25"/>
        <v>0</v>
      </c>
      <c r="CZ66" s="347">
        <f t="shared" si="26"/>
        <v>0</v>
      </c>
    </row>
    <row r="67" spans="1:104" s="342" customFormat="1" ht="14.25" customHeight="1">
      <c r="A67" s="336"/>
      <c r="B67" s="338"/>
      <c r="C67" s="343"/>
      <c r="D67" s="314"/>
      <c r="E67" s="336"/>
      <c r="F67" s="338"/>
      <c r="G67" s="338"/>
      <c r="H67" s="338"/>
      <c r="I67" s="338"/>
      <c r="J67" s="419"/>
      <c r="K67" s="424">
        <f t="shared" si="12"/>
        <v>0</v>
      </c>
      <c r="L67" s="335"/>
      <c r="M67" s="336"/>
      <c r="N67" s="338"/>
      <c r="O67" s="338"/>
      <c r="P67" s="337"/>
      <c r="Q67" s="338"/>
      <c r="R67" s="419"/>
      <c r="S67" s="427">
        <f t="shared" si="13"/>
        <v>0</v>
      </c>
      <c r="T67" s="339"/>
      <c r="U67" s="336"/>
      <c r="V67" s="338"/>
      <c r="W67" s="338"/>
      <c r="X67" s="338"/>
      <c r="Y67" s="338"/>
      <c r="Z67" s="344"/>
      <c r="AA67" s="430">
        <f t="shared" si="14"/>
        <v>0</v>
      </c>
      <c r="AB67" s="339"/>
      <c r="AC67" s="336"/>
      <c r="AD67" s="338"/>
      <c r="AE67" s="338"/>
      <c r="AF67" s="338"/>
      <c r="AG67" s="338"/>
      <c r="AH67" s="344"/>
      <c r="AI67" s="430">
        <f t="shared" si="15"/>
        <v>0</v>
      </c>
      <c r="AJ67" s="339"/>
      <c r="AK67" s="336"/>
      <c r="AL67" s="338"/>
      <c r="AM67" s="338"/>
      <c r="AN67" s="338"/>
      <c r="AO67" s="338"/>
      <c r="AP67" s="344"/>
      <c r="AQ67" s="430">
        <f t="shared" si="16"/>
        <v>0</v>
      </c>
      <c r="AR67" s="339"/>
      <c r="AS67" s="336"/>
      <c r="AT67" s="338"/>
      <c r="AU67" s="338"/>
      <c r="AV67" s="338"/>
      <c r="AW67" s="338"/>
      <c r="AX67" s="344"/>
      <c r="AY67" s="430">
        <f t="shared" si="17"/>
        <v>0</v>
      </c>
      <c r="AZ67" s="339"/>
      <c r="BA67" s="336"/>
      <c r="BB67" s="338"/>
      <c r="BC67" s="338"/>
      <c r="BD67" s="338"/>
      <c r="BE67" s="338"/>
      <c r="BF67" s="344"/>
      <c r="BG67" s="430">
        <f t="shared" si="18"/>
        <v>0</v>
      </c>
      <c r="BH67" s="339"/>
      <c r="BI67" s="336"/>
      <c r="BJ67" s="338"/>
      <c r="BK67" s="338"/>
      <c r="BL67" s="338"/>
      <c r="BM67" s="338"/>
      <c r="BN67" s="344"/>
      <c r="BO67" s="430">
        <f t="shared" si="19"/>
        <v>0</v>
      </c>
      <c r="BP67" s="339"/>
      <c r="BQ67" s="336"/>
      <c r="BR67" s="338"/>
      <c r="BS67" s="338"/>
      <c r="BT67" s="338"/>
      <c r="BU67" s="338"/>
      <c r="BV67" s="344"/>
      <c r="BW67" s="430">
        <f t="shared" si="20"/>
        <v>0</v>
      </c>
      <c r="BX67" s="339"/>
      <c r="BY67" s="336"/>
      <c r="BZ67" s="338"/>
      <c r="CA67" s="338"/>
      <c r="CB67" s="338"/>
      <c r="CC67" s="338"/>
      <c r="CD67" s="344"/>
      <c r="CE67" s="430">
        <f t="shared" si="21"/>
        <v>0</v>
      </c>
      <c r="CF67" s="339"/>
      <c r="CG67" s="336"/>
      <c r="CH67" s="338"/>
      <c r="CI67" s="338"/>
      <c r="CJ67" s="338"/>
      <c r="CK67" s="338"/>
      <c r="CL67" s="344"/>
      <c r="CM67" s="430">
        <f t="shared" si="22"/>
        <v>0</v>
      </c>
      <c r="CN67" s="339"/>
      <c r="CO67" s="336"/>
      <c r="CP67" s="338"/>
      <c r="CQ67" s="338"/>
      <c r="CR67" s="338"/>
      <c r="CS67" s="338"/>
      <c r="CT67" s="344"/>
      <c r="CU67" s="430">
        <f t="shared" si="23"/>
        <v>0</v>
      </c>
      <c r="CW67" s="345">
        <f t="shared" si="24"/>
        <v>0</v>
      </c>
      <c r="CX67" s="346">
        <f t="shared" si="25"/>
        <v>0</v>
      </c>
      <c r="CY67" s="346">
        <f t="shared" si="25"/>
        <v>0</v>
      </c>
      <c r="CZ67" s="347">
        <f t="shared" si="26"/>
        <v>0</v>
      </c>
    </row>
    <row r="68" spans="1:104" s="342" customFormat="1" ht="14.25" customHeight="1">
      <c r="A68" s="336"/>
      <c r="B68" s="338"/>
      <c r="C68" s="343"/>
      <c r="D68" s="314"/>
      <c r="E68" s="336"/>
      <c r="F68" s="338"/>
      <c r="G68" s="338"/>
      <c r="H68" s="338"/>
      <c r="I68" s="338"/>
      <c r="J68" s="419"/>
      <c r="K68" s="424">
        <f t="shared" si="12"/>
        <v>0</v>
      </c>
      <c r="L68" s="335"/>
      <c r="M68" s="336"/>
      <c r="N68" s="338"/>
      <c r="O68" s="337"/>
      <c r="P68" s="337"/>
      <c r="Q68" s="338"/>
      <c r="R68" s="419"/>
      <c r="S68" s="427">
        <f t="shared" si="13"/>
        <v>0</v>
      </c>
      <c r="T68" s="339"/>
      <c r="U68" s="336"/>
      <c r="V68" s="338"/>
      <c r="W68" s="338"/>
      <c r="X68" s="338"/>
      <c r="Y68" s="344"/>
      <c r="Z68" s="344"/>
      <c r="AA68" s="430">
        <f t="shared" si="14"/>
        <v>0</v>
      </c>
      <c r="AB68" s="339"/>
      <c r="AC68" s="336"/>
      <c r="AD68" s="338"/>
      <c r="AE68" s="338"/>
      <c r="AF68" s="338"/>
      <c r="AG68" s="344"/>
      <c r="AH68" s="344"/>
      <c r="AI68" s="430">
        <f t="shared" si="15"/>
        <v>0</v>
      </c>
      <c r="AJ68" s="339"/>
      <c r="AK68" s="336"/>
      <c r="AL68" s="338"/>
      <c r="AM68" s="338"/>
      <c r="AN68" s="338"/>
      <c r="AO68" s="344"/>
      <c r="AP68" s="344"/>
      <c r="AQ68" s="430">
        <f t="shared" si="16"/>
        <v>0</v>
      </c>
      <c r="AR68" s="339"/>
      <c r="AS68" s="336"/>
      <c r="AT68" s="338"/>
      <c r="AU68" s="338"/>
      <c r="AV68" s="338"/>
      <c r="AW68" s="344"/>
      <c r="AX68" s="344"/>
      <c r="AY68" s="430">
        <f t="shared" si="17"/>
        <v>0</v>
      </c>
      <c r="AZ68" s="339"/>
      <c r="BA68" s="336"/>
      <c r="BB68" s="338"/>
      <c r="BC68" s="338"/>
      <c r="BD68" s="338"/>
      <c r="BE68" s="344"/>
      <c r="BF68" s="344"/>
      <c r="BG68" s="430">
        <f t="shared" si="18"/>
        <v>0</v>
      </c>
      <c r="BH68" s="339"/>
      <c r="BI68" s="336"/>
      <c r="BJ68" s="338"/>
      <c r="BK68" s="338"/>
      <c r="BL68" s="338"/>
      <c r="BM68" s="344"/>
      <c r="BN68" s="344"/>
      <c r="BO68" s="430">
        <f t="shared" si="19"/>
        <v>0</v>
      </c>
      <c r="BP68" s="339"/>
      <c r="BQ68" s="336"/>
      <c r="BR68" s="338"/>
      <c r="BS68" s="338"/>
      <c r="BT68" s="338"/>
      <c r="BU68" s="344"/>
      <c r="BV68" s="344"/>
      <c r="BW68" s="430">
        <f t="shared" si="20"/>
        <v>0</v>
      </c>
      <c r="BX68" s="339"/>
      <c r="BY68" s="336"/>
      <c r="BZ68" s="338"/>
      <c r="CA68" s="338"/>
      <c r="CB68" s="338"/>
      <c r="CC68" s="344"/>
      <c r="CD68" s="344"/>
      <c r="CE68" s="430">
        <f t="shared" si="21"/>
        <v>0</v>
      </c>
      <c r="CF68" s="339"/>
      <c r="CG68" s="336"/>
      <c r="CH68" s="338"/>
      <c r="CI68" s="338"/>
      <c r="CJ68" s="338"/>
      <c r="CK68" s="344"/>
      <c r="CL68" s="344"/>
      <c r="CM68" s="430">
        <f t="shared" si="22"/>
        <v>0</v>
      </c>
      <c r="CN68" s="339"/>
      <c r="CO68" s="336"/>
      <c r="CP68" s="338"/>
      <c r="CQ68" s="338"/>
      <c r="CR68" s="338"/>
      <c r="CS68" s="344"/>
      <c r="CT68" s="344"/>
      <c r="CU68" s="430">
        <f t="shared" si="23"/>
        <v>0</v>
      </c>
      <c r="CW68" s="345">
        <f t="shared" si="24"/>
        <v>0</v>
      </c>
      <c r="CX68" s="346">
        <f t="shared" si="25"/>
        <v>0</v>
      </c>
      <c r="CY68" s="346">
        <f t="shared" si="25"/>
        <v>0</v>
      </c>
      <c r="CZ68" s="347">
        <f t="shared" si="26"/>
        <v>0</v>
      </c>
    </row>
    <row r="69" spans="1:104" s="342" customFormat="1" ht="14.25" customHeight="1">
      <c r="A69" s="336"/>
      <c r="B69" s="338"/>
      <c r="C69" s="343"/>
      <c r="D69" s="314"/>
      <c r="E69" s="336"/>
      <c r="F69" s="338"/>
      <c r="G69" s="338"/>
      <c r="H69" s="338"/>
      <c r="I69" s="338"/>
      <c r="J69" s="419"/>
      <c r="K69" s="424">
        <f t="shared" si="12"/>
        <v>0</v>
      </c>
      <c r="L69" s="335"/>
      <c r="M69" s="336"/>
      <c r="N69" s="338"/>
      <c r="O69" s="337"/>
      <c r="P69" s="337"/>
      <c r="Q69" s="338"/>
      <c r="R69" s="419"/>
      <c r="S69" s="427">
        <f t="shared" si="13"/>
        <v>0</v>
      </c>
      <c r="T69" s="339"/>
      <c r="U69" s="336"/>
      <c r="V69" s="338"/>
      <c r="W69" s="338"/>
      <c r="X69" s="338"/>
      <c r="Y69" s="338"/>
      <c r="Z69" s="344"/>
      <c r="AA69" s="430">
        <f t="shared" si="14"/>
        <v>0</v>
      </c>
      <c r="AB69" s="339"/>
      <c r="AC69" s="336"/>
      <c r="AD69" s="338"/>
      <c r="AE69" s="338"/>
      <c r="AF69" s="338"/>
      <c r="AG69" s="338"/>
      <c r="AH69" s="344"/>
      <c r="AI69" s="430">
        <f t="shared" si="15"/>
        <v>0</v>
      </c>
      <c r="AJ69" s="339"/>
      <c r="AK69" s="336"/>
      <c r="AL69" s="338"/>
      <c r="AM69" s="338"/>
      <c r="AN69" s="338"/>
      <c r="AO69" s="338"/>
      <c r="AP69" s="344"/>
      <c r="AQ69" s="430">
        <f t="shared" si="16"/>
        <v>0</v>
      </c>
      <c r="AR69" s="339"/>
      <c r="AS69" s="336"/>
      <c r="AT69" s="338"/>
      <c r="AU69" s="338"/>
      <c r="AV69" s="338"/>
      <c r="AW69" s="338"/>
      <c r="AX69" s="344"/>
      <c r="AY69" s="430">
        <f t="shared" si="17"/>
        <v>0</v>
      </c>
      <c r="AZ69" s="339"/>
      <c r="BA69" s="336"/>
      <c r="BB69" s="338"/>
      <c r="BC69" s="338"/>
      <c r="BD69" s="338"/>
      <c r="BE69" s="338"/>
      <c r="BF69" s="344"/>
      <c r="BG69" s="430">
        <f t="shared" si="18"/>
        <v>0</v>
      </c>
      <c r="BH69" s="339"/>
      <c r="BI69" s="336"/>
      <c r="BJ69" s="338"/>
      <c r="BK69" s="338"/>
      <c r="BL69" s="338"/>
      <c r="BM69" s="338"/>
      <c r="BN69" s="344"/>
      <c r="BO69" s="430">
        <f t="shared" si="19"/>
        <v>0</v>
      </c>
      <c r="BP69" s="339"/>
      <c r="BQ69" s="336"/>
      <c r="BR69" s="338"/>
      <c r="BS69" s="338"/>
      <c r="BT69" s="338"/>
      <c r="BU69" s="338"/>
      <c r="BV69" s="344"/>
      <c r="BW69" s="430">
        <f t="shared" si="20"/>
        <v>0</v>
      </c>
      <c r="BX69" s="339"/>
      <c r="BY69" s="336"/>
      <c r="BZ69" s="338"/>
      <c r="CA69" s="338"/>
      <c r="CB69" s="338"/>
      <c r="CC69" s="338"/>
      <c r="CD69" s="344"/>
      <c r="CE69" s="430">
        <f t="shared" si="21"/>
        <v>0</v>
      </c>
      <c r="CF69" s="339"/>
      <c r="CG69" s="336"/>
      <c r="CH69" s="338"/>
      <c r="CI69" s="338"/>
      <c r="CJ69" s="338"/>
      <c r="CK69" s="338"/>
      <c r="CL69" s="344"/>
      <c r="CM69" s="430">
        <f t="shared" si="22"/>
        <v>0</v>
      </c>
      <c r="CN69" s="339"/>
      <c r="CO69" s="336"/>
      <c r="CP69" s="338"/>
      <c r="CQ69" s="338"/>
      <c r="CR69" s="338"/>
      <c r="CS69" s="338"/>
      <c r="CT69" s="344"/>
      <c r="CU69" s="430">
        <f t="shared" si="23"/>
        <v>0</v>
      </c>
      <c r="CW69" s="345">
        <f t="shared" si="24"/>
        <v>0</v>
      </c>
      <c r="CX69" s="346">
        <f t="shared" si="25"/>
        <v>0</v>
      </c>
      <c r="CY69" s="346">
        <f t="shared" si="25"/>
        <v>0</v>
      </c>
      <c r="CZ69" s="347">
        <f t="shared" si="26"/>
        <v>0</v>
      </c>
    </row>
    <row r="70" spans="1:104" s="342" customFormat="1" ht="14.25" customHeight="1" thickBot="1">
      <c r="A70" s="336"/>
      <c r="B70" s="338"/>
      <c r="C70" s="343"/>
      <c r="D70" s="314"/>
      <c r="E70" s="336"/>
      <c r="F70" s="338"/>
      <c r="G70" s="338"/>
      <c r="H70" s="338"/>
      <c r="I70" s="338"/>
      <c r="J70" s="419"/>
      <c r="K70" s="424">
        <f t="shared" si="12"/>
        <v>0</v>
      </c>
      <c r="L70" s="335"/>
      <c r="M70" s="336"/>
      <c r="N70" s="338"/>
      <c r="O70" s="338"/>
      <c r="P70" s="337"/>
      <c r="Q70" s="338"/>
      <c r="R70" s="419"/>
      <c r="S70" s="427">
        <f t="shared" si="13"/>
        <v>0</v>
      </c>
      <c r="T70" s="339"/>
      <c r="U70" s="336"/>
      <c r="V70" s="338"/>
      <c r="W70" s="338"/>
      <c r="X70" s="338"/>
      <c r="Y70" s="338"/>
      <c r="Z70" s="344"/>
      <c r="AA70" s="430">
        <f t="shared" si="14"/>
        <v>0</v>
      </c>
      <c r="AB70" s="339"/>
      <c r="AC70" s="336"/>
      <c r="AD70" s="338"/>
      <c r="AE70" s="338"/>
      <c r="AF70" s="338"/>
      <c r="AG70" s="338"/>
      <c r="AH70" s="344"/>
      <c r="AI70" s="430">
        <f t="shared" si="15"/>
        <v>0</v>
      </c>
      <c r="AJ70" s="339"/>
      <c r="AK70" s="336"/>
      <c r="AL70" s="338"/>
      <c r="AM70" s="338"/>
      <c r="AN70" s="338"/>
      <c r="AO70" s="338"/>
      <c r="AP70" s="344"/>
      <c r="AQ70" s="430">
        <f t="shared" si="16"/>
        <v>0</v>
      </c>
      <c r="AR70" s="339"/>
      <c r="AS70" s="336"/>
      <c r="AT70" s="338"/>
      <c r="AU70" s="338"/>
      <c r="AV70" s="338"/>
      <c r="AW70" s="338"/>
      <c r="AX70" s="344"/>
      <c r="AY70" s="430">
        <f>AS70*AS$31+AT70*AT$31+AU70*AU$31+AV70*AV$31+AW70*AW$31+AX70*$AX$31</f>
        <v>0</v>
      </c>
      <c r="AZ70" s="339"/>
      <c r="BA70" s="336"/>
      <c r="BB70" s="338"/>
      <c r="BC70" s="338"/>
      <c r="BD70" s="338"/>
      <c r="BE70" s="338"/>
      <c r="BF70" s="344"/>
      <c r="BG70" s="430">
        <f t="shared" si="18"/>
        <v>0</v>
      </c>
      <c r="BH70" s="339"/>
      <c r="BI70" s="336"/>
      <c r="BJ70" s="338"/>
      <c r="BK70" s="338"/>
      <c r="BL70" s="338"/>
      <c r="BM70" s="338"/>
      <c r="BN70" s="344"/>
      <c r="BO70" s="430">
        <f t="shared" si="19"/>
        <v>0</v>
      </c>
      <c r="BP70" s="339"/>
      <c r="BQ70" s="336"/>
      <c r="BR70" s="338"/>
      <c r="BS70" s="338"/>
      <c r="BT70" s="338"/>
      <c r="BU70" s="338"/>
      <c r="BV70" s="344"/>
      <c r="BW70" s="430">
        <f t="shared" si="20"/>
        <v>0</v>
      </c>
      <c r="BX70" s="339"/>
      <c r="BY70" s="336"/>
      <c r="BZ70" s="338"/>
      <c r="CA70" s="338"/>
      <c r="CB70" s="338"/>
      <c r="CC70" s="338"/>
      <c r="CD70" s="344"/>
      <c r="CE70" s="430">
        <f t="shared" si="21"/>
        <v>0</v>
      </c>
      <c r="CF70" s="339"/>
      <c r="CG70" s="336"/>
      <c r="CH70" s="338"/>
      <c r="CI70" s="338"/>
      <c r="CJ70" s="338"/>
      <c r="CK70" s="338"/>
      <c r="CL70" s="344"/>
      <c r="CM70" s="430">
        <f t="shared" si="22"/>
        <v>0</v>
      </c>
      <c r="CN70" s="339"/>
      <c r="CO70" s="336"/>
      <c r="CP70" s="338"/>
      <c r="CQ70" s="338"/>
      <c r="CR70" s="338"/>
      <c r="CS70" s="338"/>
      <c r="CT70" s="344"/>
      <c r="CU70" s="430">
        <f t="shared" si="23"/>
        <v>0</v>
      </c>
      <c r="CW70" s="345">
        <f t="shared" si="24"/>
        <v>0</v>
      </c>
      <c r="CX70" s="346">
        <f t="shared" si="25"/>
        <v>0</v>
      </c>
      <c r="CY70" s="346">
        <f t="shared" si="25"/>
        <v>0</v>
      </c>
      <c r="CZ70" s="347">
        <f t="shared" si="26"/>
        <v>0</v>
      </c>
    </row>
    <row r="71" spans="1:107" s="342" customFormat="1" ht="14.25" customHeight="1" thickBot="1">
      <c r="A71" s="336"/>
      <c r="B71" s="338"/>
      <c r="C71" s="343"/>
      <c r="D71" s="314"/>
      <c r="E71" s="336"/>
      <c r="F71" s="338"/>
      <c r="G71" s="338"/>
      <c r="H71" s="338"/>
      <c r="I71" s="338"/>
      <c r="J71" s="419"/>
      <c r="K71" s="424">
        <f t="shared" si="12"/>
        <v>0</v>
      </c>
      <c r="L71" s="335"/>
      <c r="M71" s="336"/>
      <c r="N71" s="338"/>
      <c r="O71" s="338"/>
      <c r="P71" s="337"/>
      <c r="Q71" s="338"/>
      <c r="R71" s="419"/>
      <c r="S71" s="427">
        <f t="shared" si="13"/>
        <v>0</v>
      </c>
      <c r="T71" s="339"/>
      <c r="U71" s="336"/>
      <c r="V71" s="338"/>
      <c r="W71" s="338"/>
      <c r="X71" s="338"/>
      <c r="Y71" s="344"/>
      <c r="Z71" s="344"/>
      <c r="AA71" s="430">
        <f t="shared" si="14"/>
        <v>0</v>
      </c>
      <c r="AB71" s="339"/>
      <c r="AC71" s="336"/>
      <c r="AD71" s="338"/>
      <c r="AE71" s="338"/>
      <c r="AF71" s="338"/>
      <c r="AG71" s="344"/>
      <c r="AH71" s="344"/>
      <c r="AI71" s="430">
        <f t="shared" si="15"/>
        <v>0</v>
      </c>
      <c r="AJ71" s="339"/>
      <c r="AK71" s="336"/>
      <c r="AL71" s="338"/>
      <c r="AM71" s="338"/>
      <c r="AN71" s="338"/>
      <c r="AO71" s="344"/>
      <c r="AP71" s="344"/>
      <c r="AQ71" s="430">
        <f t="shared" si="16"/>
        <v>0</v>
      </c>
      <c r="AR71" s="339"/>
      <c r="AS71" s="336"/>
      <c r="AT71" s="338"/>
      <c r="AU71" s="338"/>
      <c r="AV71" s="338"/>
      <c r="AW71" s="344"/>
      <c r="AX71" s="344"/>
      <c r="AY71" s="430">
        <f t="shared" si="17"/>
        <v>0</v>
      </c>
      <c r="AZ71" s="339"/>
      <c r="BA71" s="336"/>
      <c r="BB71" s="338"/>
      <c r="BC71" s="338"/>
      <c r="BD71" s="338"/>
      <c r="BE71" s="344"/>
      <c r="BF71" s="344"/>
      <c r="BG71" s="430">
        <f t="shared" si="18"/>
        <v>0</v>
      </c>
      <c r="BH71" s="339"/>
      <c r="BI71" s="336"/>
      <c r="BJ71" s="338"/>
      <c r="BK71" s="338"/>
      <c r="BL71" s="338"/>
      <c r="BM71" s="344"/>
      <c r="BN71" s="344"/>
      <c r="BO71" s="430">
        <f t="shared" si="19"/>
        <v>0</v>
      </c>
      <c r="BP71" s="339"/>
      <c r="BQ71" s="336"/>
      <c r="BR71" s="338"/>
      <c r="BS71" s="338"/>
      <c r="BT71" s="338"/>
      <c r="BU71" s="344"/>
      <c r="BV71" s="344"/>
      <c r="BW71" s="430">
        <f t="shared" si="20"/>
        <v>0</v>
      </c>
      <c r="BX71" s="339"/>
      <c r="BY71" s="336"/>
      <c r="BZ71" s="338"/>
      <c r="CA71" s="338"/>
      <c r="CB71" s="338"/>
      <c r="CC71" s="344"/>
      <c r="CD71" s="344"/>
      <c r="CE71" s="430">
        <f t="shared" si="21"/>
        <v>0</v>
      </c>
      <c r="CF71" s="339"/>
      <c r="CG71" s="336"/>
      <c r="CH71" s="338"/>
      <c r="CI71" s="338"/>
      <c r="CJ71" s="338"/>
      <c r="CK71" s="344"/>
      <c r="CL71" s="344"/>
      <c r="CM71" s="430">
        <f t="shared" si="22"/>
        <v>0</v>
      </c>
      <c r="CN71" s="339"/>
      <c r="CO71" s="336"/>
      <c r="CP71" s="338"/>
      <c r="CQ71" s="338"/>
      <c r="CR71" s="338"/>
      <c r="CS71" s="344"/>
      <c r="CT71" s="344"/>
      <c r="CU71" s="430">
        <f t="shared" si="23"/>
        <v>0</v>
      </c>
      <c r="CW71" s="345">
        <f>SUM(K71,S71,AA71,AI71,AQ71,AY71,BG71,BO71,BW71,CE71,CM71,CU71)</f>
        <v>0</v>
      </c>
      <c r="CX71" s="346">
        <f t="shared" si="25"/>
        <v>0</v>
      </c>
      <c r="CY71" s="346">
        <f t="shared" si="25"/>
        <v>0</v>
      </c>
      <c r="CZ71" s="347">
        <f t="shared" si="26"/>
        <v>0</v>
      </c>
      <c r="DA71" s="348" t="s">
        <v>229</v>
      </c>
      <c r="DC71" s="349">
        <f>E83+M83+U83+AC83+AK83+AS83+BA83+BI83+BQ83+BY83+CG83+CO83</f>
        <v>0</v>
      </c>
    </row>
    <row r="72" spans="1:107" s="342" customFormat="1" ht="14.25" customHeight="1" thickBot="1">
      <c r="A72" s="336"/>
      <c r="B72" s="338"/>
      <c r="C72" s="343"/>
      <c r="D72" s="314"/>
      <c r="E72" s="336"/>
      <c r="F72" s="338"/>
      <c r="G72" s="338"/>
      <c r="H72" s="338"/>
      <c r="I72" s="338"/>
      <c r="J72" s="419"/>
      <c r="K72" s="424">
        <f t="shared" si="12"/>
        <v>0</v>
      </c>
      <c r="L72" s="335"/>
      <c r="M72" s="336"/>
      <c r="N72" s="338"/>
      <c r="O72" s="337"/>
      <c r="P72" s="337"/>
      <c r="Q72" s="338"/>
      <c r="R72" s="419"/>
      <c r="S72" s="427">
        <f t="shared" si="13"/>
        <v>0</v>
      </c>
      <c r="T72" s="339"/>
      <c r="U72" s="336"/>
      <c r="V72" s="338"/>
      <c r="W72" s="338"/>
      <c r="X72" s="338"/>
      <c r="Y72" s="338"/>
      <c r="Z72" s="344"/>
      <c r="AA72" s="430">
        <f t="shared" si="14"/>
        <v>0</v>
      </c>
      <c r="AB72" s="339"/>
      <c r="AC72" s="336"/>
      <c r="AD72" s="338"/>
      <c r="AE72" s="338"/>
      <c r="AF72" s="338"/>
      <c r="AG72" s="338"/>
      <c r="AH72" s="344"/>
      <c r="AI72" s="430">
        <f t="shared" si="15"/>
        <v>0</v>
      </c>
      <c r="AJ72" s="339"/>
      <c r="AK72" s="336"/>
      <c r="AL72" s="338"/>
      <c r="AM72" s="338"/>
      <c r="AN72" s="338"/>
      <c r="AO72" s="338"/>
      <c r="AP72" s="344"/>
      <c r="AQ72" s="430">
        <f t="shared" si="16"/>
        <v>0</v>
      </c>
      <c r="AR72" s="339"/>
      <c r="AS72" s="336"/>
      <c r="AT72" s="338"/>
      <c r="AU72" s="338"/>
      <c r="AV72" s="338"/>
      <c r="AW72" s="338"/>
      <c r="AX72" s="344"/>
      <c r="AY72" s="430">
        <f t="shared" si="17"/>
        <v>0</v>
      </c>
      <c r="AZ72" s="339"/>
      <c r="BA72" s="336"/>
      <c r="BB72" s="338"/>
      <c r="BC72" s="338"/>
      <c r="BD72" s="338"/>
      <c r="BE72" s="338"/>
      <c r="BF72" s="344"/>
      <c r="BG72" s="430">
        <f t="shared" si="18"/>
        <v>0</v>
      </c>
      <c r="BH72" s="339"/>
      <c r="BI72" s="336"/>
      <c r="BJ72" s="338"/>
      <c r="BK72" s="338"/>
      <c r="BL72" s="338"/>
      <c r="BM72" s="338"/>
      <c r="BN72" s="344"/>
      <c r="BO72" s="430">
        <f t="shared" si="19"/>
        <v>0</v>
      </c>
      <c r="BP72" s="339"/>
      <c r="BQ72" s="336"/>
      <c r="BR72" s="338"/>
      <c r="BS72" s="338"/>
      <c r="BT72" s="338"/>
      <c r="BU72" s="338"/>
      <c r="BV72" s="344"/>
      <c r="BW72" s="430">
        <f t="shared" si="20"/>
        <v>0</v>
      </c>
      <c r="BX72" s="339"/>
      <c r="BY72" s="336"/>
      <c r="BZ72" s="338"/>
      <c r="CA72" s="338"/>
      <c r="CB72" s="338"/>
      <c r="CC72" s="338"/>
      <c r="CD72" s="344"/>
      <c r="CE72" s="430">
        <f t="shared" si="21"/>
        <v>0</v>
      </c>
      <c r="CF72" s="339"/>
      <c r="CG72" s="336"/>
      <c r="CH72" s="338"/>
      <c r="CI72" s="338"/>
      <c r="CJ72" s="338"/>
      <c r="CK72" s="338"/>
      <c r="CL72" s="344"/>
      <c r="CM72" s="430">
        <f t="shared" si="22"/>
        <v>0</v>
      </c>
      <c r="CN72" s="339"/>
      <c r="CO72" s="336"/>
      <c r="CP72" s="338"/>
      <c r="CQ72" s="338"/>
      <c r="CR72" s="338"/>
      <c r="CS72" s="338"/>
      <c r="CT72" s="344"/>
      <c r="CU72" s="430">
        <f t="shared" si="23"/>
        <v>0</v>
      </c>
      <c r="CW72" s="345">
        <f t="shared" si="24"/>
        <v>0</v>
      </c>
      <c r="CX72" s="346">
        <f t="shared" si="25"/>
        <v>0</v>
      </c>
      <c r="CY72" s="346">
        <f t="shared" si="25"/>
        <v>0</v>
      </c>
      <c r="CZ72" s="347">
        <f t="shared" si="26"/>
        <v>0</v>
      </c>
      <c r="DA72" s="348" t="s">
        <v>230</v>
      </c>
      <c r="DC72" s="349">
        <f>F83+N83+V83+AD83+AL83+AT83+BB83+BJ83+BR83+BZ83+CH83+CP83</f>
        <v>0</v>
      </c>
    </row>
    <row r="73" spans="1:107" s="342" customFormat="1" ht="14.25" customHeight="1" thickBot="1">
      <c r="A73" s="336"/>
      <c r="B73" s="338"/>
      <c r="C73" s="343"/>
      <c r="D73" s="314"/>
      <c r="E73" s="336"/>
      <c r="F73" s="338"/>
      <c r="G73" s="338"/>
      <c r="H73" s="338"/>
      <c r="I73" s="338"/>
      <c r="J73" s="419"/>
      <c r="K73" s="424">
        <f t="shared" si="12"/>
        <v>0</v>
      </c>
      <c r="L73" s="335"/>
      <c r="M73" s="336"/>
      <c r="N73" s="338"/>
      <c r="O73" s="337"/>
      <c r="P73" s="337"/>
      <c r="Q73" s="338"/>
      <c r="R73" s="419"/>
      <c r="S73" s="427">
        <f t="shared" si="13"/>
        <v>0</v>
      </c>
      <c r="T73" s="339"/>
      <c r="U73" s="336"/>
      <c r="V73" s="338"/>
      <c r="W73" s="338"/>
      <c r="X73" s="338"/>
      <c r="Y73" s="338"/>
      <c r="Z73" s="344"/>
      <c r="AA73" s="430">
        <f t="shared" si="14"/>
        <v>0</v>
      </c>
      <c r="AB73" s="339"/>
      <c r="AC73" s="336"/>
      <c r="AD73" s="338"/>
      <c r="AE73" s="338"/>
      <c r="AF73" s="338"/>
      <c r="AG73" s="338"/>
      <c r="AH73" s="344"/>
      <c r="AI73" s="430">
        <f t="shared" si="15"/>
        <v>0</v>
      </c>
      <c r="AJ73" s="339"/>
      <c r="AK73" s="336"/>
      <c r="AL73" s="338"/>
      <c r="AM73" s="338"/>
      <c r="AN73" s="338"/>
      <c r="AO73" s="338"/>
      <c r="AP73" s="344"/>
      <c r="AQ73" s="430">
        <f t="shared" si="16"/>
        <v>0</v>
      </c>
      <c r="AR73" s="339"/>
      <c r="AS73" s="336"/>
      <c r="AT73" s="338"/>
      <c r="AU73" s="338"/>
      <c r="AV73" s="338"/>
      <c r="AW73" s="338"/>
      <c r="AX73" s="344"/>
      <c r="AY73" s="430">
        <f t="shared" si="17"/>
        <v>0</v>
      </c>
      <c r="AZ73" s="339"/>
      <c r="BA73" s="336"/>
      <c r="BB73" s="338"/>
      <c r="BC73" s="338"/>
      <c r="BD73" s="338"/>
      <c r="BE73" s="338"/>
      <c r="BF73" s="344"/>
      <c r="BG73" s="430">
        <f t="shared" si="18"/>
        <v>0</v>
      </c>
      <c r="BH73" s="339"/>
      <c r="BI73" s="336"/>
      <c r="BJ73" s="338"/>
      <c r="BK73" s="338"/>
      <c r="BL73" s="338"/>
      <c r="BM73" s="338"/>
      <c r="BN73" s="344"/>
      <c r="BO73" s="430">
        <f t="shared" si="19"/>
        <v>0</v>
      </c>
      <c r="BP73" s="339"/>
      <c r="BQ73" s="336"/>
      <c r="BR73" s="338"/>
      <c r="BS73" s="338"/>
      <c r="BT73" s="338"/>
      <c r="BU73" s="338"/>
      <c r="BV73" s="344"/>
      <c r="BW73" s="430">
        <f t="shared" si="20"/>
        <v>0</v>
      </c>
      <c r="BX73" s="339"/>
      <c r="BY73" s="336"/>
      <c r="BZ73" s="338"/>
      <c r="CA73" s="338"/>
      <c r="CB73" s="338"/>
      <c r="CC73" s="338"/>
      <c r="CD73" s="344"/>
      <c r="CE73" s="430">
        <f t="shared" si="21"/>
        <v>0</v>
      </c>
      <c r="CF73" s="339"/>
      <c r="CG73" s="336"/>
      <c r="CH73" s="338"/>
      <c r="CI73" s="338"/>
      <c r="CJ73" s="338"/>
      <c r="CK73" s="338"/>
      <c r="CL73" s="344"/>
      <c r="CM73" s="430">
        <f t="shared" si="22"/>
        <v>0</v>
      </c>
      <c r="CN73" s="339"/>
      <c r="CO73" s="336"/>
      <c r="CP73" s="338"/>
      <c r="CQ73" s="338"/>
      <c r="CR73" s="338"/>
      <c r="CS73" s="338"/>
      <c r="CT73" s="344"/>
      <c r="CU73" s="430">
        <f t="shared" si="23"/>
        <v>0</v>
      </c>
      <c r="CW73" s="345">
        <f t="shared" si="24"/>
        <v>0</v>
      </c>
      <c r="CX73" s="346">
        <f t="shared" si="25"/>
        <v>0</v>
      </c>
      <c r="CY73" s="346">
        <f t="shared" si="25"/>
        <v>0</v>
      </c>
      <c r="CZ73" s="347">
        <f t="shared" si="26"/>
        <v>0</v>
      </c>
      <c r="DA73" s="348" t="s">
        <v>231</v>
      </c>
      <c r="DC73" s="349">
        <f>G83+O83+W83+AE83+AM83+AU83+BC83+BK83+BS83+CA83+CI83+CQ83</f>
        <v>0</v>
      </c>
    </row>
    <row r="74" spans="1:107" s="342" customFormat="1" ht="14.25" customHeight="1" thickBot="1">
      <c r="A74" s="336"/>
      <c r="B74" s="338"/>
      <c r="C74" s="343"/>
      <c r="D74" s="314"/>
      <c r="E74" s="336"/>
      <c r="F74" s="338"/>
      <c r="G74" s="338"/>
      <c r="H74" s="338"/>
      <c r="I74" s="338"/>
      <c r="J74" s="419"/>
      <c r="K74" s="424">
        <f t="shared" si="12"/>
        <v>0</v>
      </c>
      <c r="L74" s="335"/>
      <c r="M74" s="336"/>
      <c r="N74" s="338"/>
      <c r="O74" s="338"/>
      <c r="P74" s="337"/>
      <c r="Q74" s="338"/>
      <c r="R74" s="419"/>
      <c r="S74" s="427">
        <f t="shared" si="13"/>
        <v>0</v>
      </c>
      <c r="T74" s="339"/>
      <c r="U74" s="336"/>
      <c r="V74" s="338"/>
      <c r="W74" s="338"/>
      <c r="X74" s="338"/>
      <c r="Y74" s="344"/>
      <c r="Z74" s="344"/>
      <c r="AA74" s="430">
        <f t="shared" si="14"/>
        <v>0</v>
      </c>
      <c r="AB74" s="339"/>
      <c r="AC74" s="336"/>
      <c r="AD74" s="338"/>
      <c r="AE74" s="338"/>
      <c r="AF74" s="338"/>
      <c r="AG74" s="344"/>
      <c r="AH74" s="344"/>
      <c r="AI74" s="430">
        <f t="shared" si="15"/>
        <v>0</v>
      </c>
      <c r="AJ74" s="339"/>
      <c r="AK74" s="336"/>
      <c r="AL74" s="338"/>
      <c r="AM74" s="338"/>
      <c r="AN74" s="338"/>
      <c r="AO74" s="344"/>
      <c r="AP74" s="344"/>
      <c r="AQ74" s="430">
        <f t="shared" si="16"/>
        <v>0</v>
      </c>
      <c r="AR74" s="339"/>
      <c r="AS74" s="336"/>
      <c r="AT74" s="338"/>
      <c r="AU74" s="338"/>
      <c r="AV74" s="338"/>
      <c r="AW74" s="344"/>
      <c r="AX74" s="344"/>
      <c r="AY74" s="430">
        <f t="shared" si="17"/>
        <v>0</v>
      </c>
      <c r="AZ74" s="339"/>
      <c r="BA74" s="336"/>
      <c r="BB74" s="338"/>
      <c r="BC74" s="338"/>
      <c r="BD74" s="338"/>
      <c r="BE74" s="344"/>
      <c r="BF74" s="344"/>
      <c r="BG74" s="430">
        <f t="shared" si="18"/>
        <v>0</v>
      </c>
      <c r="BH74" s="339"/>
      <c r="BI74" s="336"/>
      <c r="BJ74" s="338"/>
      <c r="BK74" s="338"/>
      <c r="BL74" s="338"/>
      <c r="BM74" s="344"/>
      <c r="BN74" s="344"/>
      <c r="BO74" s="430">
        <f t="shared" si="19"/>
        <v>0</v>
      </c>
      <c r="BP74" s="339"/>
      <c r="BQ74" s="336"/>
      <c r="BR74" s="338"/>
      <c r="BS74" s="338"/>
      <c r="BT74" s="338"/>
      <c r="BU74" s="344"/>
      <c r="BV74" s="344"/>
      <c r="BW74" s="430">
        <f t="shared" si="20"/>
        <v>0</v>
      </c>
      <c r="BX74" s="339"/>
      <c r="BY74" s="336"/>
      <c r="BZ74" s="338"/>
      <c r="CA74" s="338"/>
      <c r="CB74" s="338"/>
      <c r="CC74" s="344"/>
      <c r="CD74" s="344"/>
      <c r="CE74" s="430">
        <f t="shared" si="21"/>
        <v>0</v>
      </c>
      <c r="CF74" s="339"/>
      <c r="CG74" s="336"/>
      <c r="CH74" s="338"/>
      <c r="CI74" s="338"/>
      <c r="CJ74" s="338"/>
      <c r="CK74" s="344"/>
      <c r="CL74" s="344"/>
      <c r="CM74" s="430">
        <f t="shared" si="22"/>
        <v>0</v>
      </c>
      <c r="CN74" s="339"/>
      <c r="CO74" s="336"/>
      <c r="CP74" s="338"/>
      <c r="CQ74" s="338"/>
      <c r="CR74" s="338"/>
      <c r="CS74" s="344"/>
      <c r="CT74" s="344"/>
      <c r="CU74" s="430">
        <f t="shared" si="23"/>
        <v>0</v>
      </c>
      <c r="CW74" s="345">
        <f t="shared" si="24"/>
        <v>0</v>
      </c>
      <c r="CX74" s="346">
        <f t="shared" si="25"/>
        <v>0</v>
      </c>
      <c r="CY74" s="346">
        <f t="shared" si="25"/>
        <v>0</v>
      </c>
      <c r="CZ74" s="347">
        <f t="shared" si="26"/>
        <v>0</v>
      </c>
      <c r="DA74" s="348" t="s">
        <v>248</v>
      </c>
      <c r="DC74" s="349">
        <f>H83+P83+X83+AF83+AN83+AV83+BD83+BL83+BT83+CB83+CJ83+CR83</f>
        <v>0</v>
      </c>
    </row>
    <row r="75" spans="1:107" s="342" customFormat="1" ht="14.25" customHeight="1" thickBot="1">
      <c r="A75" s="336"/>
      <c r="B75" s="338"/>
      <c r="C75" s="343"/>
      <c r="D75" s="314"/>
      <c r="E75" s="336"/>
      <c r="F75" s="338"/>
      <c r="G75" s="338"/>
      <c r="H75" s="338"/>
      <c r="I75" s="338"/>
      <c r="J75" s="419"/>
      <c r="K75" s="424">
        <f t="shared" si="12"/>
        <v>0</v>
      </c>
      <c r="L75" s="335"/>
      <c r="M75" s="336"/>
      <c r="N75" s="338"/>
      <c r="O75" s="338"/>
      <c r="P75" s="337"/>
      <c r="Q75" s="338"/>
      <c r="R75" s="419"/>
      <c r="S75" s="427">
        <f t="shared" si="13"/>
        <v>0</v>
      </c>
      <c r="T75" s="339"/>
      <c r="U75" s="336"/>
      <c r="V75" s="338"/>
      <c r="W75" s="338"/>
      <c r="X75" s="338"/>
      <c r="Y75" s="338"/>
      <c r="Z75" s="344"/>
      <c r="AA75" s="430">
        <f t="shared" si="14"/>
        <v>0</v>
      </c>
      <c r="AB75" s="339"/>
      <c r="AC75" s="336"/>
      <c r="AD75" s="338"/>
      <c r="AE75" s="338"/>
      <c r="AF75" s="338"/>
      <c r="AG75" s="338"/>
      <c r="AH75" s="344"/>
      <c r="AI75" s="430">
        <f t="shared" si="15"/>
        <v>0</v>
      </c>
      <c r="AJ75" s="339"/>
      <c r="AK75" s="336"/>
      <c r="AL75" s="338"/>
      <c r="AM75" s="338"/>
      <c r="AN75" s="338"/>
      <c r="AO75" s="338"/>
      <c r="AP75" s="344"/>
      <c r="AQ75" s="430">
        <f t="shared" si="16"/>
        <v>0</v>
      </c>
      <c r="AR75" s="339"/>
      <c r="AS75" s="336"/>
      <c r="AT75" s="338"/>
      <c r="AU75" s="338"/>
      <c r="AV75" s="338"/>
      <c r="AW75" s="338"/>
      <c r="AX75" s="344"/>
      <c r="AY75" s="430">
        <f t="shared" si="17"/>
        <v>0</v>
      </c>
      <c r="AZ75" s="339"/>
      <c r="BA75" s="336"/>
      <c r="BB75" s="338"/>
      <c r="BC75" s="338"/>
      <c r="BD75" s="338"/>
      <c r="BE75" s="338"/>
      <c r="BF75" s="344"/>
      <c r="BG75" s="430">
        <f t="shared" si="18"/>
        <v>0</v>
      </c>
      <c r="BH75" s="339"/>
      <c r="BI75" s="336"/>
      <c r="BJ75" s="338"/>
      <c r="BK75" s="338"/>
      <c r="BL75" s="338"/>
      <c r="BM75" s="338"/>
      <c r="BN75" s="344"/>
      <c r="BO75" s="430">
        <f t="shared" si="19"/>
        <v>0</v>
      </c>
      <c r="BP75" s="339"/>
      <c r="BQ75" s="336"/>
      <c r="BR75" s="338"/>
      <c r="BS75" s="338"/>
      <c r="BT75" s="338"/>
      <c r="BU75" s="338"/>
      <c r="BV75" s="344"/>
      <c r="BW75" s="430">
        <f t="shared" si="20"/>
        <v>0</v>
      </c>
      <c r="BX75" s="339"/>
      <c r="BY75" s="336"/>
      <c r="BZ75" s="338"/>
      <c r="CA75" s="338"/>
      <c r="CB75" s="338"/>
      <c r="CC75" s="338"/>
      <c r="CD75" s="344"/>
      <c r="CE75" s="430">
        <f t="shared" si="21"/>
        <v>0</v>
      </c>
      <c r="CF75" s="339"/>
      <c r="CG75" s="336"/>
      <c r="CH75" s="338"/>
      <c r="CI75" s="338"/>
      <c r="CJ75" s="338"/>
      <c r="CK75" s="338"/>
      <c r="CL75" s="344"/>
      <c r="CM75" s="430">
        <f t="shared" si="22"/>
        <v>0</v>
      </c>
      <c r="CN75" s="339"/>
      <c r="CO75" s="336"/>
      <c r="CP75" s="338"/>
      <c r="CQ75" s="338"/>
      <c r="CR75" s="338"/>
      <c r="CS75" s="338"/>
      <c r="CT75" s="344"/>
      <c r="CU75" s="430">
        <f t="shared" si="23"/>
        <v>0</v>
      </c>
      <c r="CW75" s="345">
        <f t="shared" si="24"/>
        <v>0</v>
      </c>
      <c r="CX75" s="346">
        <f t="shared" si="25"/>
        <v>0</v>
      </c>
      <c r="CY75" s="346">
        <f t="shared" si="25"/>
        <v>0</v>
      </c>
      <c r="CZ75" s="347">
        <f t="shared" si="26"/>
        <v>0</v>
      </c>
      <c r="DA75" s="348" t="s">
        <v>249</v>
      </c>
      <c r="DC75" s="349">
        <f>I83+Q83+Y83+AG83+AO83+AW83+BE83+BM83+BU83+CC83+CK83+CS83</f>
        <v>0</v>
      </c>
    </row>
    <row r="76" spans="1:107" s="342" customFormat="1" ht="14.25" customHeight="1" thickBot="1">
      <c r="A76" s="336"/>
      <c r="B76" s="338"/>
      <c r="C76" s="343"/>
      <c r="D76" s="314"/>
      <c r="E76" s="336"/>
      <c r="F76" s="338"/>
      <c r="G76" s="338"/>
      <c r="H76" s="338"/>
      <c r="I76" s="338"/>
      <c r="J76" s="419"/>
      <c r="K76" s="424">
        <f t="shared" si="12"/>
        <v>0</v>
      </c>
      <c r="L76" s="335"/>
      <c r="M76" s="336"/>
      <c r="N76" s="338"/>
      <c r="O76" s="337"/>
      <c r="P76" s="337"/>
      <c r="Q76" s="338"/>
      <c r="R76" s="419"/>
      <c r="S76" s="427">
        <f t="shared" si="13"/>
        <v>0</v>
      </c>
      <c r="T76" s="339"/>
      <c r="U76" s="336"/>
      <c r="V76" s="338"/>
      <c r="W76" s="338"/>
      <c r="X76" s="338"/>
      <c r="Y76" s="338"/>
      <c r="Z76" s="344"/>
      <c r="AA76" s="430">
        <f t="shared" si="14"/>
        <v>0</v>
      </c>
      <c r="AB76" s="339"/>
      <c r="AC76" s="336"/>
      <c r="AD76" s="338"/>
      <c r="AE76" s="338"/>
      <c r="AF76" s="338"/>
      <c r="AG76" s="338"/>
      <c r="AH76" s="344"/>
      <c r="AI76" s="430">
        <f t="shared" si="15"/>
        <v>0</v>
      </c>
      <c r="AJ76" s="339"/>
      <c r="AK76" s="336"/>
      <c r="AL76" s="338"/>
      <c r="AM76" s="338"/>
      <c r="AN76" s="338"/>
      <c r="AO76" s="338"/>
      <c r="AP76" s="344"/>
      <c r="AQ76" s="430">
        <f t="shared" si="16"/>
        <v>0</v>
      </c>
      <c r="AR76" s="339"/>
      <c r="AS76" s="336"/>
      <c r="AT76" s="338"/>
      <c r="AU76" s="338"/>
      <c r="AV76" s="338"/>
      <c r="AW76" s="338"/>
      <c r="AX76" s="344"/>
      <c r="AY76" s="430">
        <f t="shared" si="17"/>
        <v>0</v>
      </c>
      <c r="AZ76" s="339"/>
      <c r="BA76" s="336"/>
      <c r="BB76" s="338"/>
      <c r="BC76" s="338"/>
      <c r="BD76" s="338"/>
      <c r="BE76" s="338"/>
      <c r="BF76" s="344"/>
      <c r="BG76" s="430">
        <f t="shared" si="18"/>
        <v>0</v>
      </c>
      <c r="BH76" s="339"/>
      <c r="BI76" s="336"/>
      <c r="BJ76" s="338"/>
      <c r="BK76" s="338"/>
      <c r="BL76" s="338"/>
      <c r="BM76" s="338"/>
      <c r="BN76" s="344"/>
      <c r="BO76" s="430">
        <f t="shared" si="19"/>
        <v>0</v>
      </c>
      <c r="BP76" s="339"/>
      <c r="BQ76" s="336"/>
      <c r="BR76" s="338"/>
      <c r="BS76" s="338"/>
      <c r="BT76" s="338"/>
      <c r="BU76" s="338"/>
      <c r="BV76" s="344"/>
      <c r="BW76" s="430">
        <f t="shared" si="20"/>
        <v>0</v>
      </c>
      <c r="BX76" s="339"/>
      <c r="BY76" s="336"/>
      <c r="BZ76" s="338"/>
      <c r="CA76" s="338"/>
      <c r="CB76" s="338"/>
      <c r="CC76" s="338"/>
      <c r="CD76" s="344"/>
      <c r="CE76" s="430">
        <f t="shared" si="21"/>
        <v>0</v>
      </c>
      <c r="CF76" s="339"/>
      <c r="CG76" s="336"/>
      <c r="CH76" s="338"/>
      <c r="CI76" s="338"/>
      <c r="CJ76" s="338"/>
      <c r="CK76" s="338"/>
      <c r="CL76" s="344"/>
      <c r="CM76" s="430">
        <f t="shared" si="22"/>
        <v>0</v>
      </c>
      <c r="CN76" s="339"/>
      <c r="CO76" s="336"/>
      <c r="CP76" s="338"/>
      <c r="CQ76" s="338"/>
      <c r="CR76" s="338"/>
      <c r="CS76" s="338"/>
      <c r="CT76" s="344"/>
      <c r="CU76" s="430">
        <f t="shared" si="23"/>
        <v>0</v>
      </c>
      <c r="CW76" s="345">
        <f t="shared" si="24"/>
        <v>0</v>
      </c>
      <c r="CX76" s="346">
        <f t="shared" si="25"/>
        <v>0</v>
      </c>
      <c r="CY76" s="346">
        <f t="shared" si="25"/>
        <v>0</v>
      </c>
      <c r="CZ76" s="347">
        <f t="shared" si="26"/>
        <v>0</v>
      </c>
      <c r="DA76" s="348" t="s">
        <v>300</v>
      </c>
      <c r="DC76" s="349">
        <f>J83+R83+Z83+AH83+AP83+AX83+BF83+BN83+BV83+CD83+CL83+CT83</f>
        <v>0</v>
      </c>
    </row>
    <row r="77" spans="1:104" s="342" customFormat="1" ht="14.25" customHeight="1">
      <c r="A77" s="336"/>
      <c r="B77" s="338"/>
      <c r="C77" s="343"/>
      <c r="D77" s="314"/>
      <c r="E77" s="336"/>
      <c r="F77" s="338"/>
      <c r="G77" s="338"/>
      <c r="H77" s="338"/>
      <c r="I77" s="338"/>
      <c r="J77" s="419"/>
      <c r="K77" s="424">
        <f t="shared" si="12"/>
        <v>0</v>
      </c>
      <c r="L77" s="335"/>
      <c r="M77" s="336"/>
      <c r="N77" s="338"/>
      <c r="O77" s="337"/>
      <c r="P77" s="337"/>
      <c r="Q77" s="338"/>
      <c r="R77" s="419"/>
      <c r="S77" s="427">
        <f t="shared" si="13"/>
        <v>0</v>
      </c>
      <c r="T77" s="339"/>
      <c r="U77" s="336"/>
      <c r="V77" s="338"/>
      <c r="W77" s="338"/>
      <c r="X77" s="338"/>
      <c r="Y77" s="344"/>
      <c r="Z77" s="344"/>
      <c r="AA77" s="430">
        <f t="shared" si="14"/>
        <v>0</v>
      </c>
      <c r="AB77" s="339"/>
      <c r="AC77" s="336"/>
      <c r="AD77" s="338"/>
      <c r="AE77" s="338"/>
      <c r="AF77" s="338"/>
      <c r="AG77" s="344"/>
      <c r="AH77" s="344"/>
      <c r="AI77" s="430">
        <f t="shared" si="15"/>
        <v>0</v>
      </c>
      <c r="AJ77" s="339"/>
      <c r="AK77" s="336"/>
      <c r="AL77" s="338"/>
      <c r="AM77" s="338"/>
      <c r="AN77" s="338"/>
      <c r="AO77" s="344"/>
      <c r="AP77" s="344"/>
      <c r="AQ77" s="430">
        <f t="shared" si="16"/>
        <v>0</v>
      </c>
      <c r="AR77" s="339"/>
      <c r="AS77" s="336"/>
      <c r="AT77" s="338"/>
      <c r="AU77" s="338"/>
      <c r="AV77" s="338"/>
      <c r="AW77" s="344"/>
      <c r="AX77" s="344"/>
      <c r="AY77" s="430">
        <f t="shared" si="17"/>
        <v>0</v>
      </c>
      <c r="AZ77" s="339"/>
      <c r="BA77" s="336"/>
      <c r="BB77" s="338"/>
      <c r="BC77" s="338"/>
      <c r="BD77" s="338"/>
      <c r="BE77" s="344"/>
      <c r="BF77" s="344"/>
      <c r="BG77" s="430">
        <f t="shared" si="18"/>
        <v>0</v>
      </c>
      <c r="BH77" s="339"/>
      <c r="BI77" s="336"/>
      <c r="BJ77" s="338"/>
      <c r="BK77" s="338"/>
      <c r="BL77" s="338"/>
      <c r="BM77" s="344"/>
      <c r="BN77" s="344"/>
      <c r="BO77" s="430">
        <f t="shared" si="19"/>
        <v>0</v>
      </c>
      <c r="BP77" s="339"/>
      <c r="BQ77" s="336"/>
      <c r="BR77" s="338"/>
      <c r="BS77" s="338"/>
      <c r="BT77" s="338"/>
      <c r="BU77" s="344"/>
      <c r="BV77" s="344"/>
      <c r="BW77" s="430">
        <f t="shared" si="20"/>
        <v>0</v>
      </c>
      <c r="BX77" s="339"/>
      <c r="BY77" s="336"/>
      <c r="BZ77" s="338"/>
      <c r="CA77" s="338"/>
      <c r="CB77" s="338"/>
      <c r="CC77" s="344"/>
      <c r="CD77" s="344"/>
      <c r="CE77" s="430">
        <f t="shared" si="21"/>
        <v>0</v>
      </c>
      <c r="CF77" s="339"/>
      <c r="CG77" s="336"/>
      <c r="CH77" s="338"/>
      <c r="CI77" s="338"/>
      <c r="CJ77" s="338"/>
      <c r="CK77" s="344"/>
      <c r="CL77" s="344"/>
      <c r="CM77" s="430">
        <f t="shared" si="22"/>
        <v>0</v>
      </c>
      <c r="CN77" s="339"/>
      <c r="CO77" s="336"/>
      <c r="CP77" s="338"/>
      <c r="CQ77" s="338"/>
      <c r="CR77" s="338"/>
      <c r="CS77" s="344"/>
      <c r="CT77" s="344"/>
      <c r="CU77" s="430">
        <f t="shared" si="23"/>
        <v>0</v>
      </c>
      <c r="CW77" s="345">
        <f t="shared" si="24"/>
        <v>0</v>
      </c>
      <c r="CX77" s="346">
        <f t="shared" si="25"/>
        <v>0</v>
      </c>
      <c r="CY77" s="346">
        <f t="shared" si="25"/>
        <v>0</v>
      </c>
      <c r="CZ77" s="347">
        <f t="shared" si="26"/>
        <v>0</v>
      </c>
    </row>
    <row r="78" spans="1:104" s="342" customFormat="1" ht="14.25" customHeight="1">
      <c r="A78" s="336"/>
      <c r="B78" s="338"/>
      <c r="C78" s="343"/>
      <c r="D78" s="314"/>
      <c r="E78" s="336"/>
      <c r="F78" s="338"/>
      <c r="G78" s="338"/>
      <c r="H78" s="338"/>
      <c r="I78" s="338"/>
      <c r="J78" s="419"/>
      <c r="K78" s="424">
        <f t="shared" si="12"/>
        <v>0</v>
      </c>
      <c r="L78" s="335"/>
      <c r="M78" s="336"/>
      <c r="N78" s="338"/>
      <c r="O78" s="338"/>
      <c r="P78" s="337"/>
      <c r="Q78" s="338"/>
      <c r="R78" s="419"/>
      <c r="S78" s="427">
        <f t="shared" si="13"/>
        <v>0</v>
      </c>
      <c r="T78" s="339"/>
      <c r="U78" s="336"/>
      <c r="V78" s="338"/>
      <c r="W78" s="338"/>
      <c r="X78" s="338"/>
      <c r="Y78" s="338"/>
      <c r="Z78" s="344"/>
      <c r="AA78" s="430">
        <f t="shared" si="14"/>
        <v>0</v>
      </c>
      <c r="AB78" s="339"/>
      <c r="AC78" s="336"/>
      <c r="AD78" s="338"/>
      <c r="AE78" s="338"/>
      <c r="AF78" s="338"/>
      <c r="AG78" s="338"/>
      <c r="AH78" s="344"/>
      <c r="AI78" s="430">
        <f t="shared" si="15"/>
        <v>0</v>
      </c>
      <c r="AJ78" s="339"/>
      <c r="AK78" s="336"/>
      <c r="AL78" s="338"/>
      <c r="AM78" s="338"/>
      <c r="AN78" s="338"/>
      <c r="AO78" s="338"/>
      <c r="AP78" s="344"/>
      <c r="AQ78" s="430">
        <f t="shared" si="16"/>
        <v>0</v>
      </c>
      <c r="AR78" s="339"/>
      <c r="AS78" s="336"/>
      <c r="AT78" s="338"/>
      <c r="AU78" s="338"/>
      <c r="AV78" s="338"/>
      <c r="AW78" s="338"/>
      <c r="AX78" s="344"/>
      <c r="AY78" s="430">
        <f t="shared" si="17"/>
        <v>0</v>
      </c>
      <c r="AZ78" s="339"/>
      <c r="BA78" s="336"/>
      <c r="BB78" s="338"/>
      <c r="BC78" s="338"/>
      <c r="BD78" s="338"/>
      <c r="BE78" s="338"/>
      <c r="BF78" s="344"/>
      <c r="BG78" s="430">
        <f t="shared" si="18"/>
        <v>0</v>
      </c>
      <c r="BH78" s="339"/>
      <c r="BI78" s="336"/>
      <c r="BJ78" s="338"/>
      <c r="BK78" s="338"/>
      <c r="BL78" s="338"/>
      <c r="BM78" s="338"/>
      <c r="BN78" s="344"/>
      <c r="BO78" s="430">
        <f t="shared" si="19"/>
        <v>0</v>
      </c>
      <c r="BP78" s="339"/>
      <c r="BQ78" s="336"/>
      <c r="BR78" s="338"/>
      <c r="BS78" s="338"/>
      <c r="BT78" s="338"/>
      <c r="BU78" s="338"/>
      <c r="BV78" s="344"/>
      <c r="BW78" s="430">
        <f t="shared" si="20"/>
        <v>0</v>
      </c>
      <c r="BX78" s="339"/>
      <c r="BY78" s="336"/>
      <c r="BZ78" s="338"/>
      <c r="CA78" s="338"/>
      <c r="CB78" s="338"/>
      <c r="CC78" s="338"/>
      <c r="CD78" s="344"/>
      <c r="CE78" s="430">
        <f t="shared" si="21"/>
        <v>0</v>
      </c>
      <c r="CF78" s="339"/>
      <c r="CG78" s="336"/>
      <c r="CH78" s="338"/>
      <c r="CI78" s="338"/>
      <c r="CJ78" s="338"/>
      <c r="CK78" s="338"/>
      <c r="CL78" s="344"/>
      <c r="CM78" s="430">
        <f t="shared" si="22"/>
        <v>0</v>
      </c>
      <c r="CN78" s="339"/>
      <c r="CO78" s="336"/>
      <c r="CP78" s="338"/>
      <c r="CQ78" s="338"/>
      <c r="CR78" s="338"/>
      <c r="CS78" s="338"/>
      <c r="CT78" s="344"/>
      <c r="CU78" s="430">
        <f t="shared" si="23"/>
        <v>0</v>
      </c>
      <c r="CW78" s="345">
        <f t="shared" si="24"/>
        <v>0</v>
      </c>
      <c r="CX78" s="346">
        <f t="shared" si="25"/>
        <v>0</v>
      </c>
      <c r="CY78" s="346">
        <f t="shared" si="25"/>
        <v>0</v>
      </c>
      <c r="CZ78" s="347">
        <f t="shared" si="26"/>
        <v>0</v>
      </c>
    </row>
    <row r="79" spans="1:104" s="342" customFormat="1" ht="14.25" customHeight="1">
      <c r="A79" s="336"/>
      <c r="B79" s="338"/>
      <c r="C79" s="343"/>
      <c r="D79" s="314"/>
      <c r="E79" s="336"/>
      <c r="F79" s="338"/>
      <c r="G79" s="338"/>
      <c r="H79" s="338"/>
      <c r="I79" s="338"/>
      <c r="J79" s="419"/>
      <c r="K79" s="424">
        <f t="shared" si="12"/>
        <v>0</v>
      </c>
      <c r="L79" s="335"/>
      <c r="M79" s="336"/>
      <c r="N79" s="338"/>
      <c r="O79" s="338"/>
      <c r="P79" s="337"/>
      <c r="Q79" s="338"/>
      <c r="R79" s="419"/>
      <c r="S79" s="427">
        <f t="shared" si="13"/>
        <v>0</v>
      </c>
      <c r="T79" s="339"/>
      <c r="U79" s="336"/>
      <c r="V79" s="338"/>
      <c r="W79" s="338"/>
      <c r="X79" s="338"/>
      <c r="Y79" s="338"/>
      <c r="Z79" s="344"/>
      <c r="AA79" s="430">
        <f t="shared" si="14"/>
        <v>0</v>
      </c>
      <c r="AB79" s="339"/>
      <c r="AC79" s="336"/>
      <c r="AD79" s="338"/>
      <c r="AE79" s="338"/>
      <c r="AF79" s="338"/>
      <c r="AG79" s="338"/>
      <c r="AH79" s="344"/>
      <c r="AI79" s="430">
        <f t="shared" si="15"/>
        <v>0</v>
      </c>
      <c r="AJ79" s="339"/>
      <c r="AK79" s="336"/>
      <c r="AL79" s="338"/>
      <c r="AM79" s="338"/>
      <c r="AN79" s="338"/>
      <c r="AO79" s="338"/>
      <c r="AP79" s="344"/>
      <c r="AQ79" s="430">
        <f t="shared" si="16"/>
        <v>0</v>
      </c>
      <c r="AR79" s="339"/>
      <c r="AS79" s="336"/>
      <c r="AT79" s="338"/>
      <c r="AU79" s="338"/>
      <c r="AV79" s="338"/>
      <c r="AW79" s="338"/>
      <c r="AX79" s="344"/>
      <c r="AY79" s="430">
        <f t="shared" si="17"/>
        <v>0</v>
      </c>
      <c r="AZ79" s="339"/>
      <c r="BA79" s="336"/>
      <c r="BB79" s="338"/>
      <c r="BC79" s="338"/>
      <c r="BD79" s="338"/>
      <c r="BE79" s="338"/>
      <c r="BF79" s="344"/>
      <c r="BG79" s="430">
        <f t="shared" si="18"/>
        <v>0</v>
      </c>
      <c r="BH79" s="339"/>
      <c r="BI79" s="336"/>
      <c r="BJ79" s="338"/>
      <c r="BK79" s="338"/>
      <c r="BL79" s="338"/>
      <c r="BM79" s="338"/>
      <c r="BN79" s="344"/>
      <c r="BO79" s="430">
        <f t="shared" si="19"/>
        <v>0</v>
      </c>
      <c r="BP79" s="339"/>
      <c r="BQ79" s="336"/>
      <c r="BR79" s="338"/>
      <c r="BS79" s="338"/>
      <c r="BT79" s="338"/>
      <c r="BU79" s="338"/>
      <c r="BV79" s="344"/>
      <c r="BW79" s="430">
        <f t="shared" si="20"/>
        <v>0</v>
      </c>
      <c r="BX79" s="339"/>
      <c r="BY79" s="336"/>
      <c r="BZ79" s="338"/>
      <c r="CA79" s="338"/>
      <c r="CB79" s="338"/>
      <c r="CC79" s="338"/>
      <c r="CD79" s="344"/>
      <c r="CE79" s="430">
        <f t="shared" si="21"/>
        <v>0</v>
      </c>
      <c r="CF79" s="339"/>
      <c r="CG79" s="336"/>
      <c r="CH79" s="338"/>
      <c r="CI79" s="338"/>
      <c r="CJ79" s="338"/>
      <c r="CK79" s="338"/>
      <c r="CL79" s="344"/>
      <c r="CM79" s="430">
        <f t="shared" si="22"/>
        <v>0</v>
      </c>
      <c r="CN79" s="339"/>
      <c r="CO79" s="336"/>
      <c r="CP79" s="338"/>
      <c r="CQ79" s="338"/>
      <c r="CR79" s="338"/>
      <c r="CS79" s="338"/>
      <c r="CT79" s="344"/>
      <c r="CU79" s="430">
        <f t="shared" si="23"/>
        <v>0</v>
      </c>
      <c r="CW79" s="345">
        <f t="shared" si="24"/>
        <v>0</v>
      </c>
      <c r="CX79" s="346">
        <f t="shared" si="25"/>
        <v>0</v>
      </c>
      <c r="CY79" s="346">
        <f t="shared" si="25"/>
        <v>0</v>
      </c>
      <c r="CZ79" s="347">
        <f t="shared" si="26"/>
        <v>0</v>
      </c>
    </row>
    <row r="80" spans="1:104" s="342" customFormat="1" ht="14.25" customHeight="1">
      <c r="A80" s="336"/>
      <c r="B80" s="338"/>
      <c r="C80" s="343"/>
      <c r="D80" s="314"/>
      <c r="E80" s="336"/>
      <c r="F80" s="338"/>
      <c r="G80" s="338"/>
      <c r="H80" s="338"/>
      <c r="I80" s="338"/>
      <c r="J80" s="419"/>
      <c r="K80" s="424">
        <f t="shared" si="12"/>
        <v>0</v>
      </c>
      <c r="L80" s="335"/>
      <c r="M80" s="336"/>
      <c r="N80" s="338"/>
      <c r="O80" s="337"/>
      <c r="P80" s="337"/>
      <c r="Q80" s="338"/>
      <c r="R80" s="419"/>
      <c r="S80" s="427">
        <f t="shared" si="13"/>
        <v>0</v>
      </c>
      <c r="T80" s="339"/>
      <c r="U80" s="336"/>
      <c r="V80" s="338"/>
      <c r="W80" s="338"/>
      <c r="X80" s="338"/>
      <c r="Y80" s="344"/>
      <c r="Z80" s="344"/>
      <c r="AA80" s="430">
        <f t="shared" si="14"/>
        <v>0</v>
      </c>
      <c r="AB80" s="339"/>
      <c r="AC80" s="336"/>
      <c r="AD80" s="338"/>
      <c r="AE80" s="338"/>
      <c r="AF80" s="338"/>
      <c r="AG80" s="344"/>
      <c r="AH80" s="344"/>
      <c r="AI80" s="430">
        <f t="shared" si="15"/>
        <v>0</v>
      </c>
      <c r="AJ80" s="339"/>
      <c r="AK80" s="336"/>
      <c r="AL80" s="338"/>
      <c r="AM80" s="338"/>
      <c r="AN80" s="338"/>
      <c r="AO80" s="344"/>
      <c r="AP80" s="344"/>
      <c r="AQ80" s="430">
        <f t="shared" si="16"/>
        <v>0</v>
      </c>
      <c r="AR80" s="339"/>
      <c r="AS80" s="336"/>
      <c r="AT80" s="338"/>
      <c r="AU80" s="338"/>
      <c r="AV80" s="338"/>
      <c r="AW80" s="344"/>
      <c r="AX80" s="344"/>
      <c r="AY80" s="430">
        <f t="shared" si="17"/>
        <v>0</v>
      </c>
      <c r="AZ80" s="339"/>
      <c r="BA80" s="336"/>
      <c r="BB80" s="338"/>
      <c r="BC80" s="338"/>
      <c r="BD80" s="338"/>
      <c r="BE80" s="344"/>
      <c r="BF80" s="344"/>
      <c r="BG80" s="430">
        <f t="shared" si="18"/>
        <v>0</v>
      </c>
      <c r="BH80" s="339"/>
      <c r="BI80" s="336"/>
      <c r="BJ80" s="338"/>
      <c r="BK80" s="338"/>
      <c r="BL80" s="338"/>
      <c r="BM80" s="344"/>
      <c r="BN80" s="344"/>
      <c r="BO80" s="430">
        <f t="shared" si="19"/>
        <v>0</v>
      </c>
      <c r="BP80" s="339"/>
      <c r="BQ80" s="336"/>
      <c r="BR80" s="338"/>
      <c r="BS80" s="338"/>
      <c r="BT80" s="338"/>
      <c r="BU80" s="344"/>
      <c r="BV80" s="344"/>
      <c r="BW80" s="430">
        <f t="shared" si="20"/>
        <v>0</v>
      </c>
      <c r="BX80" s="339"/>
      <c r="BY80" s="336"/>
      <c r="BZ80" s="338"/>
      <c r="CA80" s="338"/>
      <c r="CB80" s="338"/>
      <c r="CC80" s="344"/>
      <c r="CD80" s="344"/>
      <c r="CE80" s="430">
        <f t="shared" si="21"/>
        <v>0</v>
      </c>
      <c r="CF80" s="339"/>
      <c r="CG80" s="336"/>
      <c r="CH80" s="338"/>
      <c r="CI80" s="338"/>
      <c r="CJ80" s="338"/>
      <c r="CK80" s="344"/>
      <c r="CL80" s="344"/>
      <c r="CM80" s="430">
        <f t="shared" si="22"/>
        <v>0</v>
      </c>
      <c r="CN80" s="339"/>
      <c r="CO80" s="336"/>
      <c r="CP80" s="338"/>
      <c r="CQ80" s="338"/>
      <c r="CR80" s="338"/>
      <c r="CS80" s="344"/>
      <c r="CT80" s="344"/>
      <c r="CU80" s="430">
        <f t="shared" si="23"/>
        <v>0</v>
      </c>
      <c r="CW80" s="345">
        <f t="shared" si="24"/>
        <v>0</v>
      </c>
      <c r="CX80" s="346">
        <f t="shared" si="25"/>
        <v>0</v>
      </c>
      <c r="CY80" s="346">
        <f t="shared" si="25"/>
        <v>0</v>
      </c>
      <c r="CZ80" s="347">
        <f t="shared" si="26"/>
        <v>0</v>
      </c>
    </row>
    <row r="81" spans="1:104" s="342" customFormat="1" ht="14.25" customHeight="1">
      <c r="A81" s="336"/>
      <c r="B81" s="338"/>
      <c r="C81" s="343"/>
      <c r="D81" s="314"/>
      <c r="E81" s="336"/>
      <c r="F81" s="338"/>
      <c r="G81" s="338"/>
      <c r="H81" s="338"/>
      <c r="I81" s="338"/>
      <c r="J81" s="419"/>
      <c r="K81" s="425">
        <f t="shared" si="12"/>
        <v>0</v>
      </c>
      <c r="L81" s="335"/>
      <c r="M81" s="336"/>
      <c r="N81" s="338"/>
      <c r="O81" s="337"/>
      <c r="P81" s="337"/>
      <c r="Q81" s="338"/>
      <c r="R81" s="419"/>
      <c r="S81" s="428">
        <f t="shared" si="13"/>
        <v>0</v>
      </c>
      <c r="T81" s="339"/>
      <c r="U81" s="336"/>
      <c r="V81" s="338"/>
      <c r="W81" s="338"/>
      <c r="X81" s="338"/>
      <c r="Y81" s="338"/>
      <c r="Z81" s="344"/>
      <c r="AA81" s="431">
        <f t="shared" si="14"/>
        <v>0</v>
      </c>
      <c r="AB81" s="339"/>
      <c r="AC81" s="336"/>
      <c r="AD81" s="338"/>
      <c r="AE81" s="338"/>
      <c r="AF81" s="338"/>
      <c r="AG81" s="338"/>
      <c r="AH81" s="344"/>
      <c r="AI81" s="431">
        <f t="shared" si="15"/>
        <v>0</v>
      </c>
      <c r="AJ81" s="339"/>
      <c r="AK81" s="336"/>
      <c r="AL81" s="338"/>
      <c r="AM81" s="338"/>
      <c r="AN81" s="338"/>
      <c r="AO81" s="338"/>
      <c r="AP81" s="344"/>
      <c r="AQ81" s="431">
        <f t="shared" si="16"/>
        <v>0</v>
      </c>
      <c r="AR81" s="339"/>
      <c r="AS81" s="336"/>
      <c r="AT81" s="338"/>
      <c r="AU81" s="338"/>
      <c r="AV81" s="338"/>
      <c r="AW81" s="338"/>
      <c r="AX81" s="344"/>
      <c r="AY81" s="431">
        <f t="shared" si="17"/>
        <v>0</v>
      </c>
      <c r="AZ81" s="339"/>
      <c r="BA81" s="336"/>
      <c r="BB81" s="338"/>
      <c r="BC81" s="338"/>
      <c r="BD81" s="338"/>
      <c r="BE81" s="338"/>
      <c r="BF81" s="344"/>
      <c r="BG81" s="431">
        <f t="shared" si="18"/>
        <v>0</v>
      </c>
      <c r="BH81" s="339"/>
      <c r="BI81" s="336"/>
      <c r="BJ81" s="338"/>
      <c r="BK81" s="338"/>
      <c r="BL81" s="338"/>
      <c r="BM81" s="338"/>
      <c r="BN81" s="344"/>
      <c r="BO81" s="431">
        <f t="shared" si="19"/>
        <v>0</v>
      </c>
      <c r="BP81" s="339"/>
      <c r="BQ81" s="336"/>
      <c r="BR81" s="338"/>
      <c r="BS81" s="338"/>
      <c r="BT81" s="338"/>
      <c r="BU81" s="338"/>
      <c r="BV81" s="344"/>
      <c r="BW81" s="431">
        <f t="shared" si="20"/>
        <v>0</v>
      </c>
      <c r="BX81" s="339"/>
      <c r="BY81" s="336"/>
      <c r="BZ81" s="338"/>
      <c r="CA81" s="338"/>
      <c r="CB81" s="338"/>
      <c r="CC81" s="338"/>
      <c r="CD81" s="344"/>
      <c r="CE81" s="431">
        <f t="shared" si="21"/>
        <v>0</v>
      </c>
      <c r="CF81" s="339"/>
      <c r="CG81" s="336"/>
      <c r="CH81" s="338"/>
      <c r="CI81" s="338"/>
      <c r="CJ81" s="338"/>
      <c r="CK81" s="338"/>
      <c r="CL81" s="344"/>
      <c r="CM81" s="431">
        <f t="shared" si="22"/>
        <v>0</v>
      </c>
      <c r="CN81" s="339"/>
      <c r="CO81" s="336"/>
      <c r="CP81" s="338"/>
      <c r="CQ81" s="338"/>
      <c r="CR81" s="338"/>
      <c r="CS81" s="338"/>
      <c r="CT81" s="344"/>
      <c r="CU81" s="431">
        <f t="shared" si="23"/>
        <v>0</v>
      </c>
      <c r="CW81" s="345">
        <f t="shared" si="24"/>
        <v>0</v>
      </c>
      <c r="CX81" s="346">
        <f t="shared" si="25"/>
        <v>0</v>
      </c>
      <c r="CY81" s="346">
        <f t="shared" si="25"/>
        <v>0</v>
      </c>
      <c r="CZ81" s="347">
        <f t="shared" si="26"/>
        <v>0</v>
      </c>
    </row>
    <row r="82" spans="4:92" s="342" customFormat="1" ht="5.25" customHeight="1">
      <c r="D82" s="313"/>
      <c r="L82" s="350"/>
      <c r="T82" s="350"/>
      <c r="AB82" s="350"/>
      <c r="AJ82" s="350"/>
      <c r="AR82" s="350"/>
      <c r="AZ82" s="350"/>
      <c r="BH82" s="350"/>
      <c r="BP82" s="350"/>
      <c r="BX82" s="350"/>
      <c r="CF82" s="350"/>
      <c r="CN82" s="350"/>
    </row>
    <row r="83" spans="1:104" s="342" customFormat="1" ht="17.25" customHeight="1">
      <c r="A83" s="380" t="s">
        <v>245</v>
      </c>
      <c r="B83" s="352"/>
      <c r="C83" s="353"/>
      <c r="D83" s="314"/>
      <c r="E83" s="354">
        <f aca="true" t="shared" si="27" ref="E83:J83">SUM(E34:E81)</f>
        <v>0</v>
      </c>
      <c r="F83" s="354">
        <f t="shared" si="27"/>
        <v>0</v>
      </c>
      <c r="G83" s="354">
        <f t="shared" si="27"/>
        <v>0</v>
      </c>
      <c r="H83" s="354">
        <f t="shared" si="27"/>
        <v>0</v>
      </c>
      <c r="I83" s="354">
        <f t="shared" si="27"/>
        <v>0</v>
      </c>
      <c r="J83" s="354">
        <f t="shared" si="27"/>
        <v>0</v>
      </c>
      <c r="K83" s="355"/>
      <c r="L83" s="351"/>
      <c r="M83" s="354">
        <f aca="true" t="shared" si="28" ref="M83:R83">SUM(M34:M81)</f>
        <v>0</v>
      </c>
      <c r="N83" s="354">
        <f t="shared" si="28"/>
        <v>0</v>
      </c>
      <c r="O83" s="354">
        <f t="shared" si="28"/>
        <v>0</v>
      </c>
      <c r="P83" s="354">
        <f t="shared" si="28"/>
        <v>0</v>
      </c>
      <c r="Q83" s="354">
        <f t="shared" si="28"/>
        <v>0</v>
      </c>
      <c r="R83" s="354">
        <f t="shared" si="28"/>
        <v>0</v>
      </c>
      <c r="S83" s="355"/>
      <c r="T83" s="351"/>
      <c r="U83" s="354">
        <f aca="true" t="shared" si="29" ref="U83:Z83">SUM(U34:U81)</f>
        <v>0</v>
      </c>
      <c r="V83" s="354">
        <f t="shared" si="29"/>
        <v>0</v>
      </c>
      <c r="W83" s="354">
        <f t="shared" si="29"/>
        <v>0</v>
      </c>
      <c r="X83" s="354">
        <f t="shared" si="29"/>
        <v>0</v>
      </c>
      <c r="Y83" s="354">
        <f t="shared" si="29"/>
        <v>0</v>
      </c>
      <c r="Z83" s="354">
        <f t="shared" si="29"/>
        <v>0</v>
      </c>
      <c r="AA83" s="355"/>
      <c r="AB83" s="351"/>
      <c r="AC83" s="354">
        <f aca="true" t="shared" si="30" ref="AC83:AH83">SUM(AC34:AC81)</f>
        <v>0</v>
      </c>
      <c r="AD83" s="354">
        <f t="shared" si="30"/>
        <v>0</v>
      </c>
      <c r="AE83" s="354">
        <f t="shared" si="30"/>
        <v>0</v>
      </c>
      <c r="AF83" s="354">
        <f t="shared" si="30"/>
        <v>0</v>
      </c>
      <c r="AG83" s="354">
        <f t="shared" si="30"/>
        <v>0</v>
      </c>
      <c r="AH83" s="354">
        <f t="shared" si="30"/>
        <v>0</v>
      </c>
      <c r="AI83" s="355"/>
      <c r="AJ83" s="356"/>
      <c r="AK83" s="354">
        <f aca="true" t="shared" si="31" ref="AK83:AP83">SUM(AK34:AK81)</f>
        <v>0</v>
      </c>
      <c r="AL83" s="354">
        <f t="shared" si="31"/>
        <v>0</v>
      </c>
      <c r="AM83" s="354">
        <f t="shared" si="31"/>
        <v>0</v>
      </c>
      <c r="AN83" s="354">
        <f t="shared" si="31"/>
        <v>0</v>
      </c>
      <c r="AO83" s="354">
        <f t="shared" si="31"/>
        <v>0</v>
      </c>
      <c r="AP83" s="354">
        <f t="shared" si="31"/>
        <v>0</v>
      </c>
      <c r="AQ83" s="355"/>
      <c r="AR83" s="351"/>
      <c r="AS83" s="354">
        <f aca="true" t="shared" si="32" ref="AS83:AX83">SUM(AS34:AS81)</f>
        <v>0</v>
      </c>
      <c r="AT83" s="354">
        <f t="shared" si="32"/>
        <v>0</v>
      </c>
      <c r="AU83" s="354">
        <f t="shared" si="32"/>
        <v>0</v>
      </c>
      <c r="AV83" s="354">
        <f t="shared" si="32"/>
        <v>0</v>
      </c>
      <c r="AW83" s="354">
        <f t="shared" si="32"/>
        <v>0</v>
      </c>
      <c r="AX83" s="354">
        <f t="shared" si="32"/>
        <v>0</v>
      </c>
      <c r="AY83" s="355"/>
      <c r="AZ83" s="356"/>
      <c r="BA83" s="354">
        <f aca="true" t="shared" si="33" ref="BA83:BF83">SUM(BA34:BA81)</f>
        <v>0</v>
      </c>
      <c r="BB83" s="354">
        <f t="shared" si="33"/>
        <v>0</v>
      </c>
      <c r="BC83" s="354">
        <f t="shared" si="33"/>
        <v>0</v>
      </c>
      <c r="BD83" s="354">
        <f t="shared" si="33"/>
        <v>0</v>
      </c>
      <c r="BE83" s="354">
        <f t="shared" si="33"/>
        <v>0</v>
      </c>
      <c r="BF83" s="354">
        <f t="shared" si="33"/>
        <v>0</v>
      </c>
      <c r="BG83" s="355"/>
      <c r="BH83" s="351"/>
      <c r="BI83" s="354">
        <f aca="true" t="shared" si="34" ref="BI83:BN83">SUM(BI34:BI81)</f>
        <v>0</v>
      </c>
      <c r="BJ83" s="354">
        <f t="shared" si="34"/>
        <v>0</v>
      </c>
      <c r="BK83" s="354">
        <f t="shared" si="34"/>
        <v>0</v>
      </c>
      <c r="BL83" s="354">
        <f t="shared" si="34"/>
        <v>0</v>
      </c>
      <c r="BM83" s="354">
        <f t="shared" si="34"/>
        <v>0</v>
      </c>
      <c r="BN83" s="354">
        <f t="shared" si="34"/>
        <v>0</v>
      </c>
      <c r="BO83" s="355"/>
      <c r="BP83" s="356"/>
      <c r="BQ83" s="354">
        <f aca="true" t="shared" si="35" ref="BQ83:BV83">SUM(BQ34:BQ81)</f>
        <v>0</v>
      </c>
      <c r="BR83" s="354">
        <f t="shared" si="35"/>
        <v>0</v>
      </c>
      <c r="BS83" s="354">
        <f t="shared" si="35"/>
        <v>0</v>
      </c>
      <c r="BT83" s="354">
        <f t="shared" si="35"/>
        <v>0</v>
      </c>
      <c r="BU83" s="354">
        <f t="shared" si="35"/>
        <v>0</v>
      </c>
      <c r="BV83" s="354">
        <f t="shared" si="35"/>
        <v>0</v>
      </c>
      <c r="BW83" s="355"/>
      <c r="BX83" s="351"/>
      <c r="BY83" s="354">
        <f aca="true" t="shared" si="36" ref="BY83:CD83">SUM(BY34:BY81)</f>
        <v>0</v>
      </c>
      <c r="BZ83" s="354">
        <f t="shared" si="36"/>
        <v>0</v>
      </c>
      <c r="CA83" s="354">
        <f t="shared" si="36"/>
        <v>0</v>
      </c>
      <c r="CB83" s="354">
        <f t="shared" si="36"/>
        <v>0</v>
      </c>
      <c r="CC83" s="354">
        <f t="shared" si="36"/>
        <v>0</v>
      </c>
      <c r="CD83" s="354">
        <f t="shared" si="36"/>
        <v>0</v>
      </c>
      <c r="CE83" s="355"/>
      <c r="CF83" s="356"/>
      <c r="CG83" s="354">
        <f aca="true" t="shared" si="37" ref="CG83:CL83">SUM(CG34:CG81)</f>
        <v>0</v>
      </c>
      <c r="CH83" s="354">
        <f t="shared" si="37"/>
        <v>0</v>
      </c>
      <c r="CI83" s="354">
        <f t="shared" si="37"/>
        <v>0</v>
      </c>
      <c r="CJ83" s="354">
        <f t="shared" si="37"/>
        <v>0</v>
      </c>
      <c r="CK83" s="354">
        <f t="shared" si="37"/>
        <v>0</v>
      </c>
      <c r="CL83" s="354">
        <f t="shared" si="37"/>
        <v>0</v>
      </c>
      <c r="CM83" s="355"/>
      <c r="CN83" s="351"/>
      <c r="CO83" s="354">
        <f aca="true" t="shared" si="38" ref="CO83:CT83">SUM(CO34:CO81)</f>
        <v>0</v>
      </c>
      <c r="CP83" s="354">
        <f t="shared" si="38"/>
        <v>0</v>
      </c>
      <c r="CQ83" s="354">
        <f t="shared" si="38"/>
        <v>0</v>
      </c>
      <c r="CR83" s="354">
        <f t="shared" si="38"/>
        <v>0</v>
      </c>
      <c r="CS83" s="354">
        <f t="shared" si="38"/>
        <v>0</v>
      </c>
      <c r="CT83" s="354">
        <f t="shared" si="38"/>
        <v>0</v>
      </c>
      <c r="CU83" s="355"/>
      <c r="CW83" s="357"/>
      <c r="CX83" s="351"/>
      <c r="CY83" s="351"/>
      <c r="CZ83" s="351"/>
    </row>
    <row r="84" spans="1:104" s="342" customFormat="1" ht="18" customHeight="1">
      <c r="A84" s="380" t="s">
        <v>246</v>
      </c>
      <c r="B84" s="352"/>
      <c r="C84" s="353"/>
      <c r="D84" s="314"/>
      <c r="E84" s="354">
        <f aca="true" t="shared" si="39" ref="E84:J84">E83*E31</f>
        <v>0</v>
      </c>
      <c r="F84" s="354">
        <f t="shared" si="39"/>
        <v>0</v>
      </c>
      <c r="G84" s="354">
        <f t="shared" si="39"/>
        <v>0</v>
      </c>
      <c r="H84" s="354">
        <f t="shared" si="39"/>
        <v>0</v>
      </c>
      <c r="I84" s="354">
        <f t="shared" si="39"/>
        <v>0</v>
      </c>
      <c r="J84" s="354">
        <f t="shared" si="39"/>
        <v>0</v>
      </c>
      <c r="K84" s="354">
        <f>SUM(K34:K81)</f>
        <v>0</v>
      </c>
      <c r="L84" s="356"/>
      <c r="M84" s="354">
        <f aca="true" t="shared" si="40" ref="M84:R84">M83*M31</f>
        <v>0</v>
      </c>
      <c r="N84" s="354">
        <f t="shared" si="40"/>
        <v>0</v>
      </c>
      <c r="O84" s="354">
        <f t="shared" si="40"/>
        <v>0</v>
      </c>
      <c r="P84" s="354">
        <f t="shared" si="40"/>
        <v>0</v>
      </c>
      <c r="Q84" s="354">
        <f t="shared" si="40"/>
        <v>0</v>
      </c>
      <c r="R84" s="354">
        <f t="shared" si="40"/>
        <v>0</v>
      </c>
      <c r="S84" s="354">
        <f>SUM(S34:S81)</f>
        <v>0</v>
      </c>
      <c r="T84" s="356"/>
      <c r="U84" s="354">
        <f aca="true" t="shared" si="41" ref="U84:Z84">U83*U31</f>
        <v>0</v>
      </c>
      <c r="V84" s="354">
        <f t="shared" si="41"/>
        <v>0</v>
      </c>
      <c r="W84" s="354">
        <f t="shared" si="41"/>
        <v>0</v>
      </c>
      <c r="X84" s="354">
        <f t="shared" si="41"/>
        <v>0</v>
      </c>
      <c r="Y84" s="354">
        <f t="shared" si="41"/>
        <v>0</v>
      </c>
      <c r="Z84" s="354">
        <f t="shared" si="41"/>
        <v>0</v>
      </c>
      <c r="AA84" s="354">
        <f>SUM(AA34:AA81)</f>
        <v>0</v>
      </c>
      <c r="AB84" s="356"/>
      <c r="AC84" s="354">
        <f aca="true" t="shared" si="42" ref="AC84:AH84">AC83*AC31</f>
        <v>0</v>
      </c>
      <c r="AD84" s="354">
        <f t="shared" si="42"/>
        <v>0</v>
      </c>
      <c r="AE84" s="354">
        <f t="shared" si="42"/>
        <v>0</v>
      </c>
      <c r="AF84" s="354">
        <f t="shared" si="42"/>
        <v>0</v>
      </c>
      <c r="AG84" s="354">
        <f t="shared" si="42"/>
        <v>0</v>
      </c>
      <c r="AH84" s="354">
        <f t="shared" si="42"/>
        <v>0</v>
      </c>
      <c r="AI84" s="354">
        <f>SUM(AI34:AI81)</f>
        <v>0</v>
      </c>
      <c r="AJ84" s="356"/>
      <c r="AK84" s="354">
        <f aca="true" t="shared" si="43" ref="AK84:AP84">AK83*AK31</f>
        <v>0</v>
      </c>
      <c r="AL84" s="354">
        <f t="shared" si="43"/>
        <v>0</v>
      </c>
      <c r="AM84" s="354">
        <f t="shared" si="43"/>
        <v>0</v>
      </c>
      <c r="AN84" s="354">
        <f t="shared" si="43"/>
        <v>0</v>
      </c>
      <c r="AO84" s="354">
        <f t="shared" si="43"/>
        <v>0</v>
      </c>
      <c r="AP84" s="354">
        <f t="shared" si="43"/>
        <v>0</v>
      </c>
      <c r="AQ84" s="354">
        <f>SUM(AQ34:AQ81)</f>
        <v>0</v>
      </c>
      <c r="AR84" s="356"/>
      <c r="AS84" s="354">
        <f aca="true" t="shared" si="44" ref="AS84:AX84">AS83*AS31</f>
        <v>0</v>
      </c>
      <c r="AT84" s="354">
        <f t="shared" si="44"/>
        <v>0</v>
      </c>
      <c r="AU84" s="354">
        <f t="shared" si="44"/>
        <v>0</v>
      </c>
      <c r="AV84" s="354">
        <f t="shared" si="44"/>
        <v>0</v>
      </c>
      <c r="AW84" s="354">
        <f t="shared" si="44"/>
        <v>0</v>
      </c>
      <c r="AX84" s="354">
        <f t="shared" si="44"/>
        <v>0</v>
      </c>
      <c r="AY84" s="354">
        <f>SUM(AY34:AY81)</f>
        <v>0</v>
      </c>
      <c r="AZ84" s="356"/>
      <c r="BA84" s="354">
        <f aca="true" t="shared" si="45" ref="BA84:BF84">BA83*BA31</f>
        <v>0</v>
      </c>
      <c r="BB84" s="354">
        <f t="shared" si="45"/>
        <v>0</v>
      </c>
      <c r="BC84" s="354">
        <f t="shared" si="45"/>
        <v>0</v>
      </c>
      <c r="BD84" s="354">
        <f t="shared" si="45"/>
        <v>0</v>
      </c>
      <c r="BE84" s="354">
        <f t="shared" si="45"/>
        <v>0</v>
      </c>
      <c r="BF84" s="354">
        <f t="shared" si="45"/>
        <v>0</v>
      </c>
      <c r="BG84" s="354">
        <f>SUM(BG34:BG81)</f>
        <v>0</v>
      </c>
      <c r="BH84" s="356"/>
      <c r="BI84" s="354">
        <f aca="true" t="shared" si="46" ref="BI84:BN84">BI83*BI31</f>
        <v>0</v>
      </c>
      <c r="BJ84" s="354">
        <f t="shared" si="46"/>
        <v>0</v>
      </c>
      <c r="BK84" s="354">
        <f t="shared" si="46"/>
        <v>0</v>
      </c>
      <c r="BL84" s="354">
        <f t="shared" si="46"/>
        <v>0</v>
      </c>
      <c r="BM84" s="354">
        <f t="shared" si="46"/>
        <v>0</v>
      </c>
      <c r="BN84" s="354">
        <f t="shared" si="46"/>
        <v>0</v>
      </c>
      <c r="BO84" s="354">
        <f>SUM(BO34:BO81)</f>
        <v>0</v>
      </c>
      <c r="BP84" s="356"/>
      <c r="BQ84" s="354">
        <f aca="true" t="shared" si="47" ref="BQ84:BV84">BQ83*BQ31</f>
        <v>0</v>
      </c>
      <c r="BR84" s="354">
        <f t="shared" si="47"/>
        <v>0</v>
      </c>
      <c r="BS84" s="354">
        <f t="shared" si="47"/>
        <v>0</v>
      </c>
      <c r="BT84" s="354">
        <f t="shared" si="47"/>
        <v>0</v>
      </c>
      <c r="BU84" s="354">
        <f t="shared" si="47"/>
        <v>0</v>
      </c>
      <c r="BV84" s="354">
        <f t="shared" si="47"/>
        <v>0</v>
      </c>
      <c r="BW84" s="354">
        <f>SUM(BW34:BW81)</f>
        <v>0</v>
      </c>
      <c r="BX84" s="356"/>
      <c r="BY84" s="354">
        <f aca="true" t="shared" si="48" ref="BY84:CD84">BY83*BY31</f>
        <v>0</v>
      </c>
      <c r="BZ84" s="354">
        <f t="shared" si="48"/>
        <v>0</v>
      </c>
      <c r="CA84" s="354">
        <f t="shared" si="48"/>
        <v>0</v>
      </c>
      <c r="CB84" s="354">
        <f t="shared" si="48"/>
        <v>0</v>
      </c>
      <c r="CC84" s="354">
        <f t="shared" si="48"/>
        <v>0</v>
      </c>
      <c r="CD84" s="354">
        <f t="shared" si="48"/>
        <v>0</v>
      </c>
      <c r="CE84" s="354">
        <f>SUM(CE34:CE81)</f>
        <v>0</v>
      </c>
      <c r="CF84" s="356"/>
      <c r="CG84" s="354">
        <f aca="true" t="shared" si="49" ref="CG84:CL84">CG83*CG31</f>
        <v>0</v>
      </c>
      <c r="CH84" s="354">
        <f t="shared" si="49"/>
        <v>0</v>
      </c>
      <c r="CI84" s="354">
        <f t="shared" si="49"/>
        <v>0</v>
      </c>
      <c r="CJ84" s="354">
        <f t="shared" si="49"/>
        <v>0</v>
      </c>
      <c r="CK84" s="354">
        <f t="shared" si="49"/>
        <v>0</v>
      </c>
      <c r="CL84" s="354">
        <f t="shared" si="49"/>
        <v>0</v>
      </c>
      <c r="CM84" s="354">
        <f>SUM(CM34:CM81)</f>
        <v>0</v>
      </c>
      <c r="CN84" s="356"/>
      <c r="CO84" s="354">
        <f aca="true" t="shared" si="50" ref="CO84:CT84">CO83*CO31</f>
        <v>0</v>
      </c>
      <c r="CP84" s="354">
        <f t="shared" si="50"/>
        <v>0</v>
      </c>
      <c r="CQ84" s="354">
        <f t="shared" si="50"/>
        <v>0</v>
      </c>
      <c r="CR84" s="354">
        <f t="shared" si="50"/>
        <v>0</v>
      </c>
      <c r="CS84" s="354">
        <f t="shared" si="50"/>
        <v>0</v>
      </c>
      <c r="CT84" s="354">
        <f t="shared" si="50"/>
        <v>0</v>
      </c>
      <c r="CU84" s="354">
        <f>SUM(CU34:CU81)</f>
        <v>0</v>
      </c>
      <c r="CW84" s="358">
        <f>SUM(CW34:CW81)</f>
        <v>0</v>
      </c>
      <c r="CX84" s="357"/>
      <c r="CY84" s="357"/>
      <c r="CZ84" s="357"/>
    </row>
    <row r="85" spans="1:104" s="342" customFormat="1" ht="17.25" customHeight="1">
      <c r="A85" s="380" t="s">
        <v>247</v>
      </c>
      <c r="B85" s="352"/>
      <c r="C85" s="353"/>
      <c r="D85" s="313"/>
      <c r="L85" s="350"/>
      <c r="T85" s="350"/>
      <c r="AB85" s="350"/>
      <c r="AJ85" s="350"/>
      <c r="AR85" s="350"/>
      <c r="AZ85" s="350"/>
      <c r="BH85" s="350"/>
      <c r="BP85" s="350"/>
      <c r="BX85" s="350"/>
      <c r="CF85" s="350"/>
      <c r="CN85" s="350"/>
      <c r="CX85" s="359">
        <f>_XLL.ARRONDI.AU.MULTIPLE(SUM(CX34:CX81),0.05)</f>
        <v>0</v>
      </c>
      <c r="CY85" s="359">
        <f>_XLL.ARRONDI.AU.MULTIPLE(SUM(CY34:CY81),0.05)</f>
        <v>0</v>
      </c>
      <c r="CZ85" s="359">
        <f>_XLL.ARRONDI.AU.MULTIPLE(SUM(CZ34:CZ81),0.05)</f>
        <v>0</v>
      </c>
    </row>
    <row r="86" spans="1:109" s="373" customFormat="1" ht="6.75" customHeight="1">
      <c r="A86" s="398"/>
      <c r="B86" s="398"/>
      <c r="C86" s="398"/>
      <c r="D86" s="399"/>
      <c r="E86" s="398"/>
      <c r="F86" s="398"/>
      <c r="G86" s="398"/>
      <c r="H86" s="398"/>
      <c r="I86" s="398"/>
      <c r="J86" s="398"/>
      <c r="K86" s="398"/>
      <c r="L86" s="399"/>
      <c r="M86" s="398"/>
      <c r="T86" s="399"/>
      <c r="AB86" s="399"/>
      <c r="AJ86" s="399"/>
      <c r="AR86" s="399"/>
      <c r="AZ86" s="399"/>
      <c r="BH86" s="399"/>
      <c r="BP86" s="399"/>
      <c r="BX86" s="399"/>
      <c r="CF86" s="399"/>
      <c r="CN86" s="399"/>
      <c r="DA86" s="342"/>
      <c r="DB86" s="342"/>
      <c r="DC86" s="342"/>
      <c r="DD86" s="342"/>
      <c r="DE86" s="342"/>
    </row>
    <row r="87" spans="1:109" s="373" customFormat="1" ht="24.75" customHeight="1" thickBot="1">
      <c r="A87" s="577" t="s">
        <v>297</v>
      </c>
      <c r="B87" s="577"/>
      <c r="C87" s="577"/>
      <c r="D87" s="400"/>
      <c r="E87" s="400"/>
      <c r="F87" s="400"/>
      <c r="G87" s="400"/>
      <c r="H87" s="400"/>
      <c r="I87" s="400"/>
      <c r="J87" s="400"/>
      <c r="K87" s="400"/>
      <c r="L87" s="400"/>
      <c r="M87" s="400"/>
      <c r="N87" s="401"/>
      <c r="O87" s="401"/>
      <c r="P87" s="401"/>
      <c r="Q87" s="401"/>
      <c r="R87" s="401"/>
      <c r="S87" s="401"/>
      <c r="T87" s="400"/>
      <c r="U87" s="401"/>
      <c r="V87" s="401"/>
      <c r="W87" s="401"/>
      <c r="X87" s="401"/>
      <c r="Y87" s="401"/>
      <c r="Z87" s="401"/>
      <c r="AA87" s="401"/>
      <c r="AB87" s="400"/>
      <c r="AC87" s="401"/>
      <c r="AD87" s="401"/>
      <c r="AE87" s="401"/>
      <c r="AF87" s="401"/>
      <c r="AG87" s="401"/>
      <c r="AH87" s="401"/>
      <c r="AI87" s="401"/>
      <c r="AJ87" s="400"/>
      <c r="AK87" s="401"/>
      <c r="AL87" s="401"/>
      <c r="AM87" s="401"/>
      <c r="AN87" s="401"/>
      <c r="AO87" s="401"/>
      <c r="AP87" s="401"/>
      <c r="AQ87" s="401"/>
      <c r="AR87" s="400"/>
      <c r="AS87" s="401"/>
      <c r="AT87" s="401"/>
      <c r="AU87" s="401"/>
      <c r="AV87" s="401"/>
      <c r="AW87" s="401"/>
      <c r="AX87" s="401"/>
      <c r="AY87" s="401"/>
      <c r="AZ87" s="400"/>
      <c r="BA87" s="401"/>
      <c r="BB87" s="401"/>
      <c r="BC87" s="401"/>
      <c r="BD87" s="401"/>
      <c r="BE87" s="401"/>
      <c r="BF87" s="401"/>
      <c r="BG87" s="401"/>
      <c r="BH87" s="400"/>
      <c r="BI87" s="401"/>
      <c r="BJ87" s="401"/>
      <c r="BK87" s="401"/>
      <c r="BL87" s="401"/>
      <c r="BM87" s="401"/>
      <c r="BN87" s="401"/>
      <c r="BO87" s="401"/>
      <c r="BP87" s="400"/>
      <c r="BQ87" s="401"/>
      <c r="BR87" s="401"/>
      <c r="BS87" s="401"/>
      <c r="BT87" s="401"/>
      <c r="BU87" s="401"/>
      <c r="BV87" s="401"/>
      <c r="BW87" s="401"/>
      <c r="BX87" s="400"/>
      <c r="BY87" s="401"/>
      <c r="BZ87" s="401"/>
      <c r="CA87" s="401"/>
      <c r="CB87" s="401"/>
      <c r="CC87" s="401"/>
      <c r="CD87" s="401"/>
      <c r="CE87" s="401"/>
      <c r="CF87" s="400"/>
      <c r="CG87" s="401"/>
      <c r="CH87" s="401"/>
      <c r="CI87" s="401"/>
      <c r="CJ87" s="401"/>
      <c r="CK87" s="401"/>
      <c r="CL87" s="401"/>
      <c r="CM87" s="401"/>
      <c r="CN87" s="400"/>
      <c r="CO87" s="401"/>
      <c r="CP87" s="401"/>
      <c r="CQ87" s="401"/>
      <c r="CR87" s="401"/>
      <c r="CS87" s="401"/>
      <c r="CT87" s="401"/>
      <c r="CU87" s="401"/>
      <c r="CV87" s="577"/>
      <c r="CW87" s="402"/>
      <c r="CX87" s="403"/>
      <c r="CY87" s="403" t="s">
        <v>285</v>
      </c>
      <c r="CZ87" s="404"/>
      <c r="DA87" s="342"/>
      <c r="DB87" s="342"/>
      <c r="DC87" s="342"/>
      <c r="DD87" s="342"/>
      <c r="DE87" s="342"/>
    </row>
    <row r="88" spans="1:109" s="373" customFormat="1" ht="16.5" customHeight="1" thickBot="1">
      <c r="A88" s="578"/>
      <c r="B88" s="578"/>
      <c r="C88" s="578"/>
      <c r="D88" s="400"/>
      <c r="E88" s="400"/>
      <c r="F88" s="400"/>
      <c r="G88" s="400"/>
      <c r="H88" s="400"/>
      <c r="I88" s="400"/>
      <c r="J88" s="400"/>
      <c r="K88" s="400"/>
      <c r="L88" s="400"/>
      <c r="M88" s="400"/>
      <c r="N88" s="401"/>
      <c r="O88" s="401"/>
      <c r="P88" s="401"/>
      <c r="Q88" s="401"/>
      <c r="R88" s="401"/>
      <c r="S88" s="401"/>
      <c r="T88" s="400"/>
      <c r="U88" s="401"/>
      <c r="V88" s="401"/>
      <c r="W88" s="401"/>
      <c r="X88" s="401"/>
      <c r="Y88" s="401"/>
      <c r="Z88" s="401"/>
      <c r="AA88" s="401"/>
      <c r="AB88" s="400"/>
      <c r="AC88" s="401"/>
      <c r="AD88" s="401"/>
      <c r="AE88" s="401"/>
      <c r="AF88" s="401"/>
      <c r="AG88" s="401"/>
      <c r="AH88" s="401"/>
      <c r="AI88" s="401"/>
      <c r="AJ88" s="400"/>
      <c r="AK88" s="401"/>
      <c r="AL88" s="401"/>
      <c r="AM88" s="401"/>
      <c r="AN88" s="401"/>
      <c r="AO88" s="401"/>
      <c r="AP88" s="401"/>
      <c r="AQ88" s="401"/>
      <c r="AR88" s="400"/>
      <c r="AS88" s="401"/>
      <c r="AT88" s="401"/>
      <c r="AU88" s="401"/>
      <c r="AV88" s="401"/>
      <c r="AW88" s="401"/>
      <c r="AX88" s="401"/>
      <c r="AY88" s="401"/>
      <c r="AZ88" s="400"/>
      <c r="BA88" s="401"/>
      <c r="BB88" s="401"/>
      <c r="BC88" s="401"/>
      <c r="BD88" s="401"/>
      <c r="BE88" s="401"/>
      <c r="BF88" s="401"/>
      <c r="BG88" s="401"/>
      <c r="BH88" s="400"/>
      <c r="BI88" s="401"/>
      <c r="BJ88" s="401"/>
      <c r="BK88" s="401"/>
      <c r="BL88" s="401"/>
      <c r="BM88" s="401"/>
      <c r="BN88" s="401"/>
      <c r="BO88" s="401"/>
      <c r="BP88" s="400"/>
      <c r="BQ88" s="401"/>
      <c r="BR88" s="401"/>
      <c r="BS88" s="401"/>
      <c r="BT88" s="401"/>
      <c r="BU88" s="401"/>
      <c r="BV88" s="401"/>
      <c r="BW88" s="401"/>
      <c r="BX88" s="400"/>
      <c r="BY88" s="401"/>
      <c r="BZ88" s="401"/>
      <c r="CA88" s="401"/>
      <c r="CB88" s="401"/>
      <c r="CC88" s="401"/>
      <c r="CD88" s="401"/>
      <c r="CE88" s="401"/>
      <c r="CF88" s="400"/>
      <c r="CG88" s="401"/>
      <c r="CH88" s="401"/>
      <c r="CI88" s="401"/>
      <c r="CJ88" s="401"/>
      <c r="CK88" s="401"/>
      <c r="CL88" s="401"/>
      <c r="CM88" s="401"/>
      <c r="CN88" s="400"/>
      <c r="CO88" s="401"/>
      <c r="CP88" s="401"/>
      <c r="CQ88" s="401"/>
      <c r="CR88" s="401"/>
      <c r="CS88" s="401"/>
      <c r="CT88" s="401"/>
      <c r="CU88" s="401"/>
      <c r="CV88" s="578"/>
      <c r="CW88" s="405" t="s">
        <v>292</v>
      </c>
      <c r="CX88" s="406"/>
      <c r="CY88" s="442" t="s">
        <v>197</v>
      </c>
      <c r="CZ88" s="407"/>
      <c r="DA88" s="342"/>
      <c r="DB88" s="342"/>
      <c r="DC88" s="342"/>
      <c r="DD88" s="342"/>
      <c r="DE88" s="342"/>
    </row>
    <row r="89" spans="1:109" s="373" customFormat="1" ht="16.5" customHeight="1" thickBot="1">
      <c r="A89" s="578"/>
      <c r="B89" s="578"/>
      <c r="C89" s="578"/>
      <c r="D89" s="400"/>
      <c r="E89" s="400"/>
      <c r="F89" s="400"/>
      <c r="G89" s="400"/>
      <c r="H89" s="400"/>
      <c r="I89" s="400"/>
      <c r="J89" s="400"/>
      <c r="K89" s="400"/>
      <c r="L89" s="400"/>
      <c r="M89" s="400"/>
      <c r="N89" s="401"/>
      <c r="O89" s="401"/>
      <c r="P89" s="401"/>
      <c r="Q89" s="401"/>
      <c r="R89" s="401"/>
      <c r="S89" s="401"/>
      <c r="T89" s="400"/>
      <c r="U89" s="401"/>
      <c r="V89" s="401"/>
      <c r="W89" s="401"/>
      <c r="X89" s="401"/>
      <c r="Y89" s="401"/>
      <c r="Z89" s="401"/>
      <c r="AA89" s="401"/>
      <c r="AB89" s="400"/>
      <c r="AC89" s="401"/>
      <c r="AD89" s="401"/>
      <c r="AE89" s="401"/>
      <c r="AF89" s="401"/>
      <c r="AG89" s="401"/>
      <c r="AH89" s="401"/>
      <c r="AI89" s="401"/>
      <c r="AJ89" s="400"/>
      <c r="AK89" s="401"/>
      <c r="AL89" s="401"/>
      <c r="AM89" s="401"/>
      <c r="AN89" s="401"/>
      <c r="AO89" s="401"/>
      <c r="AP89" s="401"/>
      <c r="AQ89" s="401"/>
      <c r="AR89" s="400"/>
      <c r="AS89" s="401"/>
      <c r="AT89" s="401"/>
      <c r="AU89" s="401"/>
      <c r="AV89" s="401"/>
      <c r="AW89" s="401"/>
      <c r="AX89" s="401"/>
      <c r="AY89" s="401"/>
      <c r="AZ89" s="400"/>
      <c r="BA89" s="401"/>
      <c r="BB89" s="401"/>
      <c r="BC89" s="401"/>
      <c r="BD89" s="401"/>
      <c r="BE89" s="401"/>
      <c r="BF89" s="401"/>
      <c r="BG89" s="401"/>
      <c r="BH89" s="400"/>
      <c r="BI89" s="401"/>
      <c r="BJ89" s="401"/>
      <c r="BK89" s="401"/>
      <c r="BL89" s="401"/>
      <c r="BM89" s="401"/>
      <c r="BN89" s="401"/>
      <c r="BO89" s="401"/>
      <c r="BP89" s="400"/>
      <c r="BQ89" s="401"/>
      <c r="BR89" s="401"/>
      <c r="BS89" s="401"/>
      <c r="BT89" s="401"/>
      <c r="BU89" s="401"/>
      <c r="BV89" s="401"/>
      <c r="BW89" s="401"/>
      <c r="BX89" s="400"/>
      <c r="BY89" s="401"/>
      <c r="BZ89" s="401"/>
      <c r="CA89" s="401"/>
      <c r="CB89" s="401"/>
      <c r="CC89" s="401"/>
      <c r="CD89" s="401"/>
      <c r="CE89" s="401"/>
      <c r="CF89" s="400"/>
      <c r="CG89" s="401"/>
      <c r="CH89" s="401"/>
      <c r="CI89" s="401"/>
      <c r="CJ89" s="401"/>
      <c r="CK89" s="401"/>
      <c r="CL89" s="401"/>
      <c r="CM89" s="401"/>
      <c r="CN89" s="400"/>
      <c r="CO89" s="401"/>
      <c r="CP89" s="401"/>
      <c r="CQ89" s="401"/>
      <c r="CR89" s="401"/>
      <c r="CS89" s="401"/>
      <c r="CT89" s="401"/>
      <c r="CU89" s="401"/>
      <c r="CV89" s="578"/>
      <c r="CW89" s="405" t="s">
        <v>293</v>
      </c>
      <c r="CX89" s="406"/>
      <c r="CY89" s="442" t="s">
        <v>200</v>
      </c>
      <c r="CZ89" s="407"/>
      <c r="DA89" s="342"/>
      <c r="DB89" s="342"/>
      <c r="DC89" s="342"/>
      <c r="DD89" s="342"/>
      <c r="DE89" s="342"/>
    </row>
    <row r="90" spans="1:109" s="373" customFormat="1" ht="16.5" customHeight="1" thickBot="1">
      <c r="A90" s="578"/>
      <c r="B90" s="578"/>
      <c r="C90" s="578"/>
      <c r="D90" s="400"/>
      <c r="E90" s="416" t="s">
        <v>31</v>
      </c>
      <c r="F90" s="400"/>
      <c r="G90" s="400"/>
      <c r="H90" s="400"/>
      <c r="I90" s="400"/>
      <c r="J90" s="400"/>
      <c r="K90" s="400"/>
      <c r="L90" s="400"/>
      <c r="M90" s="400"/>
      <c r="N90" s="401"/>
      <c r="O90" s="401"/>
      <c r="P90" s="401"/>
      <c r="Q90" s="401"/>
      <c r="R90" s="401"/>
      <c r="S90" s="401"/>
      <c r="T90" s="400"/>
      <c r="U90" s="401"/>
      <c r="V90" s="401"/>
      <c r="W90" s="401"/>
      <c r="X90" s="401"/>
      <c r="Y90" s="401"/>
      <c r="Z90" s="401"/>
      <c r="AA90" s="401"/>
      <c r="AB90" s="400"/>
      <c r="AC90" s="401"/>
      <c r="AD90" s="401"/>
      <c r="AE90" s="401"/>
      <c r="AF90" s="401"/>
      <c r="AG90" s="401"/>
      <c r="AH90" s="401"/>
      <c r="AI90" s="401"/>
      <c r="AJ90" s="400"/>
      <c r="AK90" s="401"/>
      <c r="AL90" s="401"/>
      <c r="AM90" s="401"/>
      <c r="AN90" s="401"/>
      <c r="AO90" s="401"/>
      <c r="AP90" s="401"/>
      <c r="AQ90" s="401"/>
      <c r="AR90" s="400"/>
      <c r="AS90" s="401"/>
      <c r="AT90" s="401"/>
      <c r="AU90" s="401"/>
      <c r="AV90" s="401"/>
      <c r="AW90" s="401"/>
      <c r="AX90" s="401"/>
      <c r="AY90" s="401"/>
      <c r="AZ90" s="400"/>
      <c r="BA90" s="401"/>
      <c r="BB90" s="401"/>
      <c r="BC90" s="401"/>
      <c r="BD90" s="401"/>
      <c r="BE90" s="401"/>
      <c r="BF90" s="401"/>
      <c r="BG90" s="401"/>
      <c r="BH90" s="400"/>
      <c r="BI90" s="401"/>
      <c r="BJ90" s="401"/>
      <c r="BK90" s="401"/>
      <c r="BL90" s="401"/>
      <c r="BM90" s="401"/>
      <c r="BN90" s="401"/>
      <c r="BO90" s="401"/>
      <c r="BP90" s="400"/>
      <c r="BQ90" s="401"/>
      <c r="BR90" s="401"/>
      <c r="BS90" s="401"/>
      <c r="BT90" s="401"/>
      <c r="BU90" s="401"/>
      <c r="BV90" s="401"/>
      <c r="BW90" s="401"/>
      <c r="BX90" s="400"/>
      <c r="BY90" s="401"/>
      <c r="BZ90" s="401"/>
      <c r="CA90" s="401"/>
      <c r="CB90" s="401"/>
      <c r="CC90" s="401"/>
      <c r="CD90" s="401"/>
      <c r="CE90" s="401"/>
      <c r="CF90" s="400"/>
      <c r="CG90" s="401"/>
      <c r="CH90" s="401"/>
      <c r="CI90" s="401"/>
      <c r="CJ90" s="401"/>
      <c r="CK90" s="401"/>
      <c r="CL90" s="401"/>
      <c r="CM90" s="401"/>
      <c r="CN90" s="400"/>
      <c r="CO90" s="401"/>
      <c r="CP90" s="401"/>
      <c r="CQ90" s="401"/>
      <c r="CR90" s="401"/>
      <c r="CS90" s="401"/>
      <c r="CT90" s="401"/>
      <c r="CU90" s="401"/>
      <c r="CV90" s="578"/>
      <c r="CW90" s="405" t="s">
        <v>294</v>
      </c>
      <c r="CX90" s="406"/>
      <c r="CY90" s="442" t="s">
        <v>308</v>
      </c>
      <c r="CZ90" s="407"/>
      <c r="DA90" s="342"/>
      <c r="DB90" s="342"/>
      <c r="DC90" s="342"/>
      <c r="DD90" s="342"/>
      <c r="DE90" s="342"/>
    </row>
    <row r="91" spans="1:109" s="373" customFormat="1" ht="16.5" customHeight="1" thickBot="1">
      <c r="A91" s="578"/>
      <c r="B91" s="578"/>
      <c r="C91" s="578"/>
      <c r="D91" s="400"/>
      <c r="E91" s="400"/>
      <c r="F91" s="400"/>
      <c r="G91" s="400"/>
      <c r="H91" s="400"/>
      <c r="I91" s="400"/>
      <c r="J91" s="400"/>
      <c r="K91" s="400"/>
      <c r="L91" s="400"/>
      <c r="M91" s="400"/>
      <c r="N91" s="401"/>
      <c r="O91" s="401"/>
      <c r="P91" s="401"/>
      <c r="Q91" s="401"/>
      <c r="R91" s="401"/>
      <c r="S91" s="401"/>
      <c r="T91" s="400"/>
      <c r="U91" s="401"/>
      <c r="V91" s="401"/>
      <c r="W91" s="401"/>
      <c r="X91" s="401"/>
      <c r="Y91" s="401"/>
      <c r="Z91" s="401"/>
      <c r="AA91" s="401"/>
      <c r="AB91" s="400"/>
      <c r="AC91" s="401"/>
      <c r="AD91" s="401"/>
      <c r="AE91" s="401"/>
      <c r="AF91" s="401"/>
      <c r="AG91" s="401"/>
      <c r="AH91" s="401"/>
      <c r="AI91" s="401"/>
      <c r="AJ91" s="400"/>
      <c r="AK91" s="401"/>
      <c r="AL91" s="401"/>
      <c r="AM91" s="401"/>
      <c r="AN91" s="401"/>
      <c r="AO91" s="401"/>
      <c r="AP91" s="401"/>
      <c r="AQ91" s="401"/>
      <c r="AR91" s="400"/>
      <c r="AS91" s="401"/>
      <c r="AT91" s="401"/>
      <c r="AU91" s="401"/>
      <c r="AV91" s="401"/>
      <c r="AW91" s="401"/>
      <c r="AX91" s="401"/>
      <c r="AY91" s="401"/>
      <c r="AZ91" s="400"/>
      <c r="BA91" s="401"/>
      <c r="BB91" s="401"/>
      <c r="BC91" s="401"/>
      <c r="BD91" s="401"/>
      <c r="BE91" s="401"/>
      <c r="BF91" s="401"/>
      <c r="BG91" s="401"/>
      <c r="BH91" s="400"/>
      <c r="BI91" s="401"/>
      <c r="BJ91" s="401"/>
      <c r="BK91" s="401"/>
      <c r="BL91" s="401"/>
      <c r="BM91" s="401"/>
      <c r="BN91" s="401"/>
      <c r="BO91" s="401"/>
      <c r="BP91" s="400"/>
      <c r="BQ91" s="401"/>
      <c r="BR91" s="401"/>
      <c r="BS91" s="401"/>
      <c r="BT91" s="401"/>
      <c r="BU91" s="401"/>
      <c r="BV91" s="401"/>
      <c r="BW91" s="401"/>
      <c r="BX91" s="400"/>
      <c r="BY91" s="401"/>
      <c r="BZ91" s="401"/>
      <c r="CA91" s="401"/>
      <c r="CB91" s="401"/>
      <c r="CC91" s="401"/>
      <c r="CD91" s="401"/>
      <c r="CE91" s="401"/>
      <c r="CF91" s="400"/>
      <c r="CG91" s="401"/>
      <c r="CH91" s="401"/>
      <c r="CI91" s="401"/>
      <c r="CJ91" s="401"/>
      <c r="CK91" s="401"/>
      <c r="CL91" s="401"/>
      <c r="CM91" s="401"/>
      <c r="CN91" s="400"/>
      <c r="CO91" s="401"/>
      <c r="CP91" s="401"/>
      <c r="CQ91" s="401"/>
      <c r="CR91" s="401"/>
      <c r="CS91" s="401"/>
      <c r="CT91" s="401"/>
      <c r="CU91" s="401"/>
      <c r="CV91" s="578"/>
      <c r="CW91" s="405" t="s">
        <v>295</v>
      </c>
      <c r="CX91" s="406"/>
      <c r="CY91" s="442" t="s">
        <v>309</v>
      </c>
      <c r="CZ91" s="407"/>
      <c r="DA91" s="342"/>
      <c r="DB91" s="342"/>
      <c r="DC91" s="342"/>
      <c r="DD91" s="342"/>
      <c r="DE91" s="342"/>
    </row>
    <row r="92" spans="1:109" s="373" customFormat="1" ht="13.5" thickBot="1">
      <c r="A92" s="578"/>
      <c r="B92" s="578"/>
      <c r="C92" s="578"/>
      <c r="D92" s="401"/>
      <c r="E92" s="401"/>
      <c r="F92" s="401"/>
      <c r="G92" s="401"/>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401"/>
      <c r="AL92" s="401"/>
      <c r="AM92" s="401"/>
      <c r="AN92" s="401"/>
      <c r="AO92" s="401"/>
      <c r="AP92" s="401"/>
      <c r="AQ92" s="401"/>
      <c r="AR92" s="401"/>
      <c r="AS92" s="401"/>
      <c r="AT92" s="401"/>
      <c r="AU92" s="401"/>
      <c r="AV92" s="401"/>
      <c r="AW92" s="401"/>
      <c r="AX92" s="401"/>
      <c r="AY92" s="401"/>
      <c r="AZ92" s="401"/>
      <c r="BA92" s="401"/>
      <c r="BB92" s="401"/>
      <c r="BC92" s="401"/>
      <c r="BD92" s="401"/>
      <c r="BE92" s="401"/>
      <c r="BF92" s="401"/>
      <c r="BG92" s="401"/>
      <c r="BH92" s="401"/>
      <c r="BI92" s="401"/>
      <c r="BJ92" s="401"/>
      <c r="BK92" s="401"/>
      <c r="BL92" s="401"/>
      <c r="BM92" s="401"/>
      <c r="BN92" s="401"/>
      <c r="BO92" s="401"/>
      <c r="BP92" s="401"/>
      <c r="BQ92" s="401"/>
      <c r="BR92" s="401"/>
      <c r="BS92" s="401"/>
      <c r="BT92" s="401"/>
      <c r="BU92" s="401"/>
      <c r="BV92" s="401"/>
      <c r="BW92" s="401"/>
      <c r="BX92" s="401"/>
      <c r="BY92" s="401"/>
      <c r="BZ92" s="401"/>
      <c r="CA92" s="401"/>
      <c r="CB92" s="401"/>
      <c r="CC92" s="401"/>
      <c r="CD92" s="401"/>
      <c r="CE92" s="401"/>
      <c r="CF92" s="401"/>
      <c r="CG92" s="401"/>
      <c r="CH92" s="401"/>
      <c r="CI92" s="401"/>
      <c r="CJ92" s="401"/>
      <c r="CK92" s="401"/>
      <c r="CL92" s="401"/>
      <c r="CM92" s="401"/>
      <c r="CN92" s="401"/>
      <c r="CO92" s="401"/>
      <c r="CP92" s="401"/>
      <c r="CQ92" s="401"/>
      <c r="CR92" s="401"/>
      <c r="CS92" s="401"/>
      <c r="CT92" s="401"/>
      <c r="CU92" s="401"/>
      <c r="CV92" s="578"/>
      <c r="CW92" s="401"/>
      <c r="CX92" s="401"/>
      <c r="CY92" s="401"/>
      <c r="CZ92" s="401"/>
      <c r="DA92" s="342"/>
      <c r="DB92" s="342"/>
      <c r="DC92" s="342"/>
      <c r="DD92" s="342"/>
      <c r="DE92" s="342"/>
    </row>
    <row r="93" spans="1:109" s="373" customFormat="1" ht="17.25" customHeight="1" thickBot="1">
      <c r="A93" s="579"/>
      <c r="B93" s="579"/>
      <c r="C93" s="579"/>
      <c r="D93" s="408"/>
      <c r="E93" s="408"/>
      <c r="F93" s="408"/>
      <c r="G93" s="408"/>
      <c r="H93" s="408"/>
      <c r="I93" s="408"/>
      <c r="J93" s="408"/>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408"/>
      <c r="AH93" s="408"/>
      <c r="AI93" s="408"/>
      <c r="AJ93" s="408"/>
      <c r="AK93" s="408"/>
      <c r="AL93" s="408"/>
      <c r="AM93" s="408"/>
      <c r="AN93" s="408"/>
      <c r="AO93" s="408"/>
      <c r="AP93" s="408"/>
      <c r="AQ93" s="408"/>
      <c r="AR93" s="408"/>
      <c r="AS93" s="408"/>
      <c r="AT93" s="408"/>
      <c r="AU93" s="408"/>
      <c r="AV93" s="408"/>
      <c r="AW93" s="408"/>
      <c r="AX93" s="408"/>
      <c r="AY93" s="408"/>
      <c r="AZ93" s="408"/>
      <c r="BA93" s="408"/>
      <c r="BB93" s="408"/>
      <c r="BC93" s="408"/>
      <c r="BD93" s="408"/>
      <c r="BE93" s="408"/>
      <c r="BF93" s="408"/>
      <c r="BG93" s="408"/>
      <c r="BH93" s="408"/>
      <c r="BI93" s="408"/>
      <c r="BJ93" s="408"/>
      <c r="BK93" s="408"/>
      <c r="BL93" s="408"/>
      <c r="BM93" s="408"/>
      <c r="BN93" s="408"/>
      <c r="BO93" s="408"/>
      <c r="BP93" s="408"/>
      <c r="BQ93" s="408"/>
      <c r="BR93" s="408"/>
      <c r="BS93" s="408"/>
      <c r="BT93" s="408"/>
      <c r="BU93" s="408"/>
      <c r="BV93" s="408"/>
      <c r="BW93" s="408"/>
      <c r="BX93" s="408"/>
      <c r="BY93" s="408"/>
      <c r="BZ93" s="408"/>
      <c r="CA93" s="408"/>
      <c r="CB93" s="408"/>
      <c r="CC93" s="408"/>
      <c r="CD93" s="408"/>
      <c r="CE93" s="408"/>
      <c r="CF93" s="408"/>
      <c r="CG93" s="408"/>
      <c r="CH93" s="408"/>
      <c r="CI93" s="408"/>
      <c r="CJ93" s="408"/>
      <c r="CK93" s="408"/>
      <c r="CL93" s="408"/>
      <c r="CM93" s="408"/>
      <c r="CN93" s="408"/>
      <c r="CO93" s="408"/>
      <c r="CP93" s="408"/>
      <c r="CQ93" s="408"/>
      <c r="CR93" s="408"/>
      <c r="CS93" s="408"/>
      <c r="CT93" s="408"/>
      <c r="CU93" s="408"/>
      <c r="CV93" s="579"/>
      <c r="CW93" s="409" t="s">
        <v>298</v>
      </c>
      <c r="CX93" s="408"/>
      <c r="CY93" s="408"/>
      <c r="CZ93" s="410">
        <f>CZ85-CZ88-CZ89-CZ90-CZ91</f>
        <v>0</v>
      </c>
      <c r="DA93" s="342"/>
      <c r="DB93" s="342"/>
      <c r="DC93" s="342"/>
      <c r="DD93" s="342"/>
      <c r="DE93" s="342"/>
    </row>
    <row r="94" spans="4:109" s="360" customFormat="1" ht="15">
      <c r="D94" s="361"/>
      <c r="L94" s="361"/>
      <c r="T94" s="361"/>
      <c r="AB94" s="361"/>
      <c r="AJ94" s="361"/>
      <c r="AR94" s="361"/>
      <c r="AZ94" s="361"/>
      <c r="BH94" s="361"/>
      <c r="BP94" s="361"/>
      <c r="BX94" s="361"/>
      <c r="CF94" s="361"/>
      <c r="CN94" s="361"/>
      <c r="DA94" s="362"/>
      <c r="DB94" s="362"/>
      <c r="DC94" s="362"/>
      <c r="DD94" s="362"/>
      <c r="DE94" s="362"/>
    </row>
    <row r="95" spans="4:109" s="360" customFormat="1" ht="15">
      <c r="D95" s="361"/>
      <c r="L95" s="361"/>
      <c r="T95" s="361"/>
      <c r="AB95" s="361"/>
      <c r="AJ95" s="361"/>
      <c r="AR95" s="361"/>
      <c r="AZ95" s="361"/>
      <c r="BH95" s="361"/>
      <c r="BP95" s="361"/>
      <c r="BX95" s="361"/>
      <c r="CF95" s="361"/>
      <c r="CN95" s="361"/>
      <c r="DA95" s="362"/>
      <c r="DB95" s="362"/>
      <c r="DC95" s="362"/>
      <c r="DD95" s="362"/>
      <c r="DE95" s="362"/>
    </row>
    <row r="96" spans="4:109" s="360" customFormat="1" ht="15">
      <c r="D96" s="361"/>
      <c r="L96" s="361"/>
      <c r="T96" s="361"/>
      <c r="AB96" s="361"/>
      <c r="AJ96" s="361"/>
      <c r="AR96" s="361"/>
      <c r="AZ96" s="361"/>
      <c r="BH96" s="361"/>
      <c r="BP96" s="361"/>
      <c r="BX96" s="361"/>
      <c r="CF96" s="361"/>
      <c r="CN96" s="361"/>
      <c r="DA96" s="362"/>
      <c r="DB96" s="362"/>
      <c r="DC96" s="362"/>
      <c r="DD96" s="362"/>
      <c r="DE96" s="362"/>
    </row>
    <row r="97" spans="4:109" s="360" customFormat="1" ht="15">
      <c r="D97" s="361"/>
      <c r="L97" s="361"/>
      <c r="T97" s="361"/>
      <c r="AB97" s="361"/>
      <c r="AJ97" s="361"/>
      <c r="AR97" s="361"/>
      <c r="AZ97" s="361"/>
      <c r="BH97" s="361"/>
      <c r="BP97" s="361"/>
      <c r="BX97" s="361"/>
      <c r="CF97" s="361"/>
      <c r="CN97" s="361"/>
      <c r="DA97" s="362"/>
      <c r="DB97" s="362"/>
      <c r="DC97" s="362"/>
      <c r="DD97" s="362"/>
      <c r="DE97" s="362"/>
    </row>
    <row r="98" spans="4:109" s="360" customFormat="1" ht="15">
      <c r="D98" s="361"/>
      <c r="L98" s="361"/>
      <c r="T98" s="361"/>
      <c r="AB98" s="361"/>
      <c r="AJ98" s="361"/>
      <c r="AR98" s="361"/>
      <c r="AZ98" s="361"/>
      <c r="BH98" s="361"/>
      <c r="BP98" s="361"/>
      <c r="BX98" s="361"/>
      <c r="CF98" s="361"/>
      <c r="CN98" s="361"/>
      <c r="DA98" s="362"/>
      <c r="DB98" s="362"/>
      <c r="DC98" s="362"/>
      <c r="DD98" s="362"/>
      <c r="DE98" s="362"/>
    </row>
  </sheetData>
  <sheetProtection password="EB4E" sheet="1"/>
  <mergeCells count="48">
    <mergeCell ref="AK28:AQ28"/>
    <mergeCell ref="AS28:AY28"/>
    <mergeCell ref="CG28:CM28"/>
    <mergeCell ref="CO28:CU28"/>
    <mergeCell ref="A87:C93"/>
    <mergeCell ref="CV87:CV93"/>
    <mergeCell ref="BO29:BO33"/>
    <mergeCell ref="BW29:BW33"/>
    <mergeCell ref="BA28:BG28"/>
    <mergeCell ref="BI28:BO28"/>
    <mergeCell ref="A13:V15"/>
    <mergeCell ref="A17:V21"/>
    <mergeCell ref="E28:K28"/>
    <mergeCell ref="M28:S28"/>
    <mergeCell ref="U28:AA28"/>
    <mergeCell ref="AC28:AI28"/>
    <mergeCell ref="BQ28:BW28"/>
    <mergeCell ref="BY28:CE28"/>
    <mergeCell ref="CX29:CX31"/>
    <mergeCell ref="BQ32:BV33"/>
    <mergeCell ref="CW28:CZ28"/>
    <mergeCell ref="K29:K33"/>
    <mergeCell ref="S29:S33"/>
    <mergeCell ref="AA29:AA33"/>
    <mergeCell ref="AI29:AI33"/>
    <mergeCell ref="AQ29:AQ33"/>
    <mergeCell ref="CY29:CY31"/>
    <mergeCell ref="CZ29:CZ33"/>
    <mergeCell ref="A32:A33"/>
    <mergeCell ref="B32:B33"/>
    <mergeCell ref="C32:C33"/>
    <mergeCell ref="CE29:CE33"/>
    <mergeCell ref="CM29:CM33"/>
    <mergeCell ref="E32:J33"/>
    <mergeCell ref="M32:R33"/>
    <mergeCell ref="U32:Z33"/>
    <mergeCell ref="AC32:AH33"/>
    <mergeCell ref="AK32:AP33"/>
    <mergeCell ref="AY29:AY33"/>
    <mergeCell ref="AS32:AX33"/>
    <mergeCell ref="BA32:BF33"/>
    <mergeCell ref="CU29:CU33"/>
    <mergeCell ref="CW29:CW33"/>
    <mergeCell ref="BY32:CD33"/>
    <mergeCell ref="CG32:CL33"/>
    <mergeCell ref="CO32:CT33"/>
    <mergeCell ref="BG29:BG33"/>
    <mergeCell ref="BI32:BN33"/>
  </mergeCells>
  <dataValidations count="1">
    <dataValidation allowBlank="1" showInputMessage="1" showErrorMessage="1" prompt="Ab Inkrafttreten der angepassten Tarife" sqref="E24"/>
  </dataValidations>
  <printOptions/>
  <pageMargins left="0.11811023622047245" right="0.11811023622047245" top="0.15748031496062992" bottom="0.15748031496062992" header="0.5905511811023623" footer="0.31496062992125984"/>
  <pageSetup horizontalDpi="600" verticalDpi="600" orientation="landscape" pageOrder="overThenDown" paperSize="9" scale="56" r:id="rId4"/>
  <colBreaks count="6" manualBreakCount="6">
    <brk id="19" min="23" max="84" man="1"/>
    <brk id="35" min="23" max="84" man="1"/>
    <brk id="51" max="65535" man="1"/>
    <brk id="67" min="23" max="84" man="1"/>
    <brk id="83" min="23" max="84" man="1"/>
    <brk id="99" max="65535" man="1"/>
  </colBreaks>
  <drawing r:id="rId3"/>
  <legacyDrawing r:id="rId2"/>
  <oleObjects>
    <oleObject progId="Excel.Sheet.12" shapeId="814718" r:id="rId1"/>
  </oleObjects>
</worksheet>
</file>

<file path=xl/worksheets/sheet4.xml><?xml version="1.0" encoding="utf-8"?>
<worksheet xmlns="http://schemas.openxmlformats.org/spreadsheetml/2006/main" xmlns:r="http://schemas.openxmlformats.org/officeDocument/2006/relationships">
  <sheetPr>
    <tabColor theme="6" tint="-0.24997000396251678"/>
  </sheetPr>
  <dimension ref="A1:U60"/>
  <sheetViews>
    <sheetView workbookViewId="0" topLeftCell="A4">
      <selection activeCell="E39" sqref="E39"/>
    </sheetView>
  </sheetViews>
  <sheetFormatPr defaultColWidth="11.421875" defaultRowHeight="15"/>
  <cols>
    <col min="1" max="1" width="1.8515625" style="18" customWidth="1"/>
    <col min="2" max="2" width="11.421875" style="18" customWidth="1"/>
    <col min="3" max="3" width="8.140625" style="18" customWidth="1"/>
    <col min="4" max="4" width="22.7109375" style="18" customWidth="1"/>
    <col min="5" max="5" width="33.00390625" style="18" customWidth="1"/>
    <col min="6" max="6" width="10.421875" style="18" customWidth="1"/>
    <col min="7" max="7" width="2.421875" style="18" customWidth="1"/>
    <col min="8" max="8" width="13.00390625" style="18" customWidth="1"/>
    <col min="9" max="9" width="11.421875" style="18" customWidth="1"/>
    <col min="10" max="10" width="18.28125" style="18" customWidth="1"/>
    <col min="11" max="11" width="1.28515625" style="18" customWidth="1"/>
    <col min="12" max="16384" width="11.421875" style="18" customWidth="1"/>
  </cols>
  <sheetData>
    <row r="1" spans="2:10" s="1" customFormat="1" ht="18" customHeight="1">
      <c r="B1" s="2"/>
      <c r="C1" s="2"/>
      <c r="D1" s="2"/>
      <c r="E1" s="2"/>
      <c r="F1" s="2"/>
      <c r="G1" s="2"/>
      <c r="H1" s="2"/>
      <c r="I1" s="2"/>
      <c r="J1" s="2"/>
    </row>
    <row r="2" spans="2:10" s="1" customFormat="1" ht="15">
      <c r="B2" s="2"/>
      <c r="C2" s="2"/>
      <c r="D2" s="2"/>
      <c r="E2" s="2"/>
      <c r="F2" s="2"/>
      <c r="G2" s="2"/>
      <c r="H2" s="2"/>
      <c r="I2" s="2"/>
      <c r="J2" s="2"/>
    </row>
    <row r="3" spans="2:10" s="1" customFormat="1" ht="15">
      <c r="B3" s="2"/>
      <c r="C3" s="2"/>
      <c r="D3" s="3"/>
      <c r="E3" s="2"/>
      <c r="F3" s="2"/>
      <c r="G3" s="2"/>
      <c r="H3" s="2"/>
      <c r="I3" s="2"/>
      <c r="J3" s="2"/>
    </row>
    <row r="4" spans="2:10" s="1" customFormat="1" ht="12" customHeight="1">
      <c r="B4" s="2"/>
      <c r="C4" s="2"/>
      <c r="D4" s="2"/>
      <c r="E4" s="2"/>
      <c r="F4" s="2"/>
      <c r="G4" s="28" t="s">
        <v>111</v>
      </c>
      <c r="H4" s="2"/>
      <c r="I4" s="2"/>
      <c r="J4" s="2"/>
    </row>
    <row r="5" spans="2:10" s="1" customFormat="1" ht="15">
      <c r="B5" s="2"/>
      <c r="C5" s="2"/>
      <c r="D5" s="2"/>
      <c r="E5" s="2"/>
      <c r="F5" s="2"/>
      <c r="G5" s="27" t="s">
        <v>112</v>
      </c>
      <c r="H5" s="2"/>
      <c r="I5" s="2"/>
      <c r="J5" s="2"/>
    </row>
    <row r="6" spans="2:10" s="1" customFormat="1" ht="5.25" customHeight="1" thickBot="1">
      <c r="B6" s="2"/>
      <c r="C6" s="2"/>
      <c r="D6" s="2"/>
      <c r="F6" s="2"/>
      <c r="G6" s="2"/>
      <c r="H6" s="2"/>
      <c r="I6" s="2"/>
      <c r="J6" s="2"/>
    </row>
    <row r="7" spans="2:11" s="1" customFormat="1" ht="15.75" thickBot="1">
      <c r="B7" s="7"/>
      <c r="C7" s="7"/>
      <c r="D7" s="7"/>
      <c r="E7" s="7"/>
      <c r="F7" s="7"/>
      <c r="G7" s="7"/>
      <c r="H7" s="7"/>
      <c r="I7" s="7"/>
      <c r="J7" s="7"/>
      <c r="K7" s="7"/>
    </row>
    <row r="8" spans="1:11" s="1" customFormat="1" ht="28.5" customHeight="1" thickBot="1">
      <c r="A8" s="83"/>
      <c r="B8" s="84" t="s">
        <v>113</v>
      </c>
      <c r="C8" s="85"/>
      <c r="D8" s="85"/>
      <c r="E8" s="85"/>
      <c r="F8" s="86"/>
      <c r="G8" s="86"/>
      <c r="H8" s="86"/>
      <c r="I8" s="86"/>
      <c r="J8" s="85"/>
      <c r="K8" s="87"/>
    </row>
    <row r="9" spans="1:11" s="1" customFormat="1" ht="5.25" customHeight="1" thickBot="1">
      <c r="A9" s="88"/>
      <c r="B9" s="89"/>
      <c r="C9" s="89"/>
      <c r="D9" s="89"/>
      <c r="E9" s="89"/>
      <c r="F9" s="89"/>
      <c r="G9" s="89"/>
      <c r="H9" s="89"/>
      <c r="I9" s="89"/>
      <c r="J9" s="89"/>
      <c r="K9" s="90"/>
    </row>
    <row r="10" spans="1:11" s="1" customFormat="1" ht="24" customHeight="1" thickBot="1">
      <c r="A10" s="88"/>
      <c r="B10" s="91" t="s">
        <v>137</v>
      </c>
      <c r="C10" s="89"/>
      <c r="D10" s="89"/>
      <c r="E10" s="89"/>
      <c r="F10" s="89"/>
      <c r="G10" s="89"/>
      <c r="H10" s="89"/>
      <c r="I10" s="89"/>
      <c r="J10" s="89"/>
      <c r="K10" s="90"/>
    </row>
    <row r="11" spans="1:11" s="1" customFormat="1" ht="9.75" customHeight="1">
      <c r="A11" s="88"/>
      <c r="C11" s="89"/>
      <c r="D11" s="89"/>
      <c r="E11" s="89"/>
      <c r="F11" s="89"/>
      <c r="G11" s="89"/>
      <c r="H11" s="89"/>
      <c r="I11" s="89"/>
      <c r="J11" s="89"/>
      <c r="K11" s="92"/>
    </row>
    <row r="12" spans="1:11" s="1" customFormat="1" ht="15.75">
      <c r="A12" s="88"/>
      <c r="B12" s="6" t="s">
        <v>114</v>
      </c>
      <c r="C12" s="89"/>
      <c r="D12" s="89"/>
      <c r="E12" s="89"/>
      <c r="F12" s="89"/>
      <c r="G12" s="89"/>
      <c r="H12" s="89"/>
      <c r="I12" s="89"/>
      <c r="J12" s="89"/>
      <c r="K12" s="82"/>
    </row>
    <row r="13" spans="1:11" s="1" customFormat="1" ht="9" customHeight="1" thickBot="1">
      <c r="A13" s="88"/>
      <c r="B13" s="6"/>
      <c r="C13" s="89"/>
      <c r="D13" s="89"/>
      <c r="E13" s="89"/>
      <c r="F13" s="89"/>
      <c r="G13" s="89"/>
      <c r="H13" s="89"/>
      <c r="I13" s="89"/>
      <c r="J13" s="89"/>
      <c r="K13" s="82"/>
    </row>
    <row r="14" spans="1:11" s="1" customFormat="1" ht="21" customHeight="1" thickBot="1">
      <c r="A14" s="104"/>
      <c r="B14" s="208" t="s">
        <v>229</v>
      </c>
      <c r="C14" s="196"/>
      <c r="D14" s="196"/>
      <c r="E14" s="196"/>
      <c r="F14" s="196"/>
      <c r="G14" s="196"/>
      <c r="H14" s="174">
        <f>'Anhang II_Betreuungstunden'!DC71</f>
        <v>0</v>
      </c>
      <c r="I14" s="196" t="s">
        <v>115</v>
      </c>
      <c r="J14" s="196"/>
      <c r="K14" s="90"/>
    </row>
    <row r="15" spans="1:11" s="1" customFormat="1" ht="12.75" customHeight="1" thickBot="1">
      <c r="A15" s="104"/>
      <c r="B15" s="276" t="s">
        <v>250</v>
      </c>
      <c r="C15" s="196"/>
      <c r="D15" s="196"/>
      <c r="E15" s="196"/>
      <c r="F15" s="196"/>
      <c r="G15" s="196"/>
      <c r="H15" s="196"/>
      <c r="I15" s="196"/>
      <c r="J15" s="196"/>
      <c r="K15" s="90"/>
    </row>
    <row r="16" spans="1:11" s="1" customFormat="1" ht="21" customHeight="1" thickBot="1">
      <c r="A16" s="104"/>
      <c r="B16" s="196" t="s">
        <v>230</v>
      </c>
      <c r="C16" s="196"/>
      <c r="D16" s="196"/>
      <c r="E16" s="196"/>
      <c r="F16" s="196"/>
      <c r="G16" s="196"/>
      <c r="H16" s="174">
        <f>'Anhang II_Betreuungstunden'!DC72</f>
        <v>0</v>
      </c>
      <c r="I16" s="196" t="s">
        <v>115</v>
      </c>
      <c r="J16" s="196"/>
      <c r="K16" s="90"/>
    </row>
    <row r="17" spans="1:11" s="1" customFormat="1" ht="12.75" customHeight="1" thickBot="1">
      <c r="A17" s="104"/>
      <c r="B17" s="276" t="s">
        <v>251</v>
      </c>
      <c r="C17" s="196"/>
      <c r="D17" s="196"/>
      <c r="E17" s="196"/>
      <c r="F17" s="196"/>
      <c r="G17" s="196"/>
      <c r="H17" s="196"/>
      <c r="I17" s="196"/>
      <c r="J17" s="196"/>
      <c r="K17" s="90"/>
    </row>
    <row r="18" spans="1:11" s="1" customFormat="1" ht="23.25" customHeight="1" thickBot="1">
      <c r="A18" s="104"/>
      <c r="B18" s="208" t="s">
        <v>231</v>
      </c>
      <c r="C18" s="196"/>
      <c r="D18" s="196"/>
      <c r="E18" s="196"/>
      <c r="F18" s="196"/>
      <c r="G18" s="196"/>
      <c r="H18" s="174">
        <f>'Anhang II_Betreuungstunden'!DC73</f>
        <v>0</v>
      </c>
      <c r="I18" s="196" t="s">
        <v>116</v>
      </c>
      <c r="J18" s="196"/>
      <c r="K18" s="90"/>
    </row>
    <row r="19" spans="1:11" s="1" customFormat="1" ht="12.75" customHeight="1" thickBot="1">
      <c r="A19" s="104"/>
      <c r="B19" s="276" t="s">
        <v>252</v>
      </c>
      <c r="C19" s="196"/>
      <c r="D19" s="196"/>
      <c r="E19" s="196"/>
      <c r="F19" s="196"/>
      <c r="G19" s="196"/>
      <c r="H19" s="196"/>
      <c r="I19" s="196"/>
      <c r="J19" s="196"/>
      <c r="K19" s="90"/>
    </row>
    <row r="20" spans="1:11" s="1" customFormat="1" ht="21" customHeight="1" thickBot="1">
      <c r="A20" s="104"/>
      <c r="B20" s="208" t="s">
        <v>232</v>
      </c>
      <c r="C20" s="196"/>
      <c r="D20" s="196"/>
      <c r="E20" s="196"/>
      <c r="F20" s="196"/>
      <c r="G20" s="196"/>
      <c r="H20" s="174">
        <f>'Anhang II_Betreuungstunden'!DC74</f>
        <v>0</v>
      </c>
      <c r="I20" s="196" t="s">
        <v>117</v>
      </c>
      <c r="J20" s="196"/>
      <c r="K20" s="90"/>
    </row>
    <row r="21" spans="1:11" s="1" customFormat="1" ht="15.75" customHeight="1" thickBot="1">
      <c r="A21" s="104"/>
      <c r="B21" s="276" t="s">
        <v>253</v>
      </c>
      <c r="C21" s="196"/>
      <c r="D21" s="196"/>
      <c r="E21" s="196"/>
      <c r="F21" s="196"/>
      <c r="G21" s="196"/>
      <c r="H21" s="196"/>
      <c r="I21" s="196"/>
      <c r="J21" s="196"/>
      <c r="K21" s="90"/>
    </row>
    <row r="22" spans="1:11" s="1" customFormat="1" ht="21" customHeight="1" thickBot="1">
      <c r="A22" s="104"/>
      <c r="B22" s="208" t="s">
        <v>233</v>
      </c>
      <c r="C22" s="196"/>
      <c r="D22" s="196"/>
      <c r="E22" s="196"/>
      <c r="F22" s="196"/>
      <c r="G22" s="196"/>
      <c r="H22" s="174">
        <f>'Anhang II_Betreuungstunden'!DC75</f>
        <v>0</v>
      </c>
      <c r="I22" s="196" t="s">
        <v>115</v>
      </c>
      <c r="J22" s="196"/>
      <c r="K22" s="90"/>
    </row>
    <row r="23" spans="1:11" s="1" customFormat="1" ht="15.75" customHeight="1" thickBot="1">
      <c r="A23" s="104"/>
      <c r="B23" s="276" t="s">
        <v>254</v>
      </c>
      <c r="C23" s="196"/>
      <c r="D23" s="196"/>
      <c r="E23" s="196"/>
      <c r="F23" s="196"/>
      <c r="G23" s="196"/>
      <c r="H23" s="196"/>
      <c r="I23" s="196"/>
      <c r="J23" s="196"/>
      <c r="K23" s="90"/>
    </row>
    <row r="24" spans="1:11" s="1" customFormat="1" ht="23.25" customHeight="1" hidden="1" thickBot="1">
      <c r="A24" s="104"/>
      <c r="B24" s="198" t="s">
        <v>118</v>
      </c>
      <c r="C24" s="196"/>
      <c r="D24" s="196"/>
      <c r="E24" s="196"/>
      <c r="F24" s="196"/>
      <c r="G24" s="196"/>
      <c r="H24" s="174"/>
      <c r="I24" s="196" t="s">
        <v>119</v>
      </c>
      <c r="J24" s="196"/>
      <c r="K24" s="90"/>
    </row>
    <row r="25" spans="1:11" s="1" customFormat="1" ht="13.5" customHeight="1" hidden="1" thickBot="1">
      <c r="A25" s="104"/>
      <c r="B25" s="276" t="s">
        <v>255</v>
      </c>
      <c r="C25" s="196"/>
      <c r="D25" s="196"/>
      <c r="E25" s="196"/>
      <c r="F25" s="196"/>
      <c r="G25" s="196"/>
      <c r="H25" s="196"/>
      <c r="I25" s="196"/>
      <c r="J25" s="196"/>
      <c r="K25" s="90"/>
    </row>
    <row r="26" spans="1:11" s="1" customFormat="1" ht="24" customHeight="1" thickBot="1">
      <c r="A26" s="104"/>
      <c r="B26" s="199" t="s">
        <v>234</v>
      </c>
      <c r="C26" s="196"/>
      <c r="D26" s="196"/>
      <c r="E26" s="196"/>
      <c r="F26" s="196"/>
      <c r="G26" s="196"/>
      <c r="H26" s="174">
        <f>'Formular ASB 2'!I125</f>
        <v>0</v>
      </c>
      <c r="I26" s="196" t="s">
        <v>120</v>
      </c>
      <c r="J26" s="196"/>
      <c r="K26" s="90"/>
    </row>
    <row r="27" spans="1:11" s="1" customFormat="1" ht="15.75" thickBot="1">
      <c r="A27" s="104"/>
      <c r="B27" s="197" t="s">
        <v>121</v>
      </c>
      <c r="C27" s="196"/>
      <c r="D27" s="196"/>
      <c r="E27" s="196"/>
      <c r="F27" s="196"/>
      <c r="G27" s="196"/>
      <c r="H27" s="196"/>
      <c r="I27" s="196"/>
      <c r="J27" s="196"/>
      <c r="K27" s="90"/>
    </row>
    <row r="28" spans="1:11" s="48" customFormat="1" ht="25.5" customHeight="1" thickBot="1">
      <c r="A28" s="105"/>
      <c r="B28" s="202" t="s">
        <v>122</v>
      </c>
      <c r="C28" s="201"/>
      <c r="D28" s="201"/>
      <c r="E28" s="201"/>
      <c r="F28" s="201"/>
      <c r="G28" s="201"/>
      <c r="H28" s="174">
        <f>'Formular ASB 2'!I128</f>
        <v>0.837</v>
      </c>
      <c r="I28" s="203" t="s">
        <v>123</v>
      </c>
      <c r="J28" s="201"/>
      <c r="K28" s="90"/>
    </row>
    <row r="29" spans="1:11" s="48" customFormat="1" ht="13.5" customHeight="1" thickBot="1">
      <c r="A29" s="232"/>
      <c r="B29" s="233" t="s">
        <v>185</v>
      </c>
      <c r="C29" s="201"/>
      <c r="D29" s="201"/>
      <c r="E29" s="201"/>
      <c r="F29" s="201"/>
      <c r="G29" s="201"/>
      <c r="H29" s="201"/>
      <c r="I29" s="201"/>
      <c r="J29" s="201"/>
      <c r="K29" s="106"/>
    </row>
    <row r="30" spans="1:11" s="48" customFormat="1" ht="14.25" customHeight="1" thickBot="1">
      <c r="A30" s="107"/>
      <c r="B30" s="200"/>
      <c r="C30" s="201"/>
      <c r="D30" s="201"/>
      <c r="E30" s="201"/>
      <c r="F30" s="201"/>
      <c r="G30" s="201"/>
      <c r="H30" s="201"/>
      <c r="I30" s="201"/>
      <c r="J30" s="201"/>
      <c r="K30" s="90"/>
    </row>
    <row r="31" spans="1:11" s="1" customFormat="1" ht="14.25" customHeight="1">
      <c r="A31" s="80"/>
      <c r="B31" s="198" t="s">
        <v>124</v>
      </c>
      <c r="C31" s="196"/>
      <c r="D31" s="196"/>
      <c r="E31" s="204"/>
      <c r="F31" s="196"/>
      <c r="G31" s="196"/>
      <c r="H31" s="174">
        <f>'Formular ASB 2'!I131</f>
        <v>0</v>
      </c>
      <c r="I31" s="205"/>
      <c r="J31" s="196"/>
      <c r="K31" s="82"/>
    </row>
    <row r="32" spans="1:11" s="1" customFormat="1" ht="11.25" customHeight="1">
      <c r="A32" s="80"/>
      <c r="B32" s="198"/>
      <c r="C32" s="196"/>
      <c r="D32" s="196"/>
      <c r="E32" s="196"/>
      <c r="F32" s="196"/>
      <c r="G32" s="196"/>
      <c r="H32" s="198"/>
      <c r="I32" s="203"/>
      <c r="J32" s="196"/>
      <c r="K32" s="82"/>
    </row>
    <row r="33" spans="1:11" s="1" customFormat="1" ht="17.25" customHeight="1">
      <c r="A33" s="80"/>
      <c r="B33" s="199" t="s">
        <v>145</v>
      </c>
      <c r="C33" s="196"/>
      <c r="D33" s="196"/>
      <c r="E33" s="204"/>
      <c r="F33" s="196"/>
      <c r="G33" s="196"/>
      <c r="H33" s="174">
        <f>'Formular ASB 2'!I133</f>
        <v>0</v>
      </c>
      <c r="I33" s="205"/>
      <c r="J33" s="196"/>
      <c r="K33" s="82"/>
    </row>
    <row r="34" spans="1:11" s="1" customFormat="1" ht="8.25" customHeight="1" thickBot="1">
      <c r="A34" s="80"/>
      <c r="B34" s="198"/>
      <c r="C34" s="196"/>
      <c r="D34" s="196"/>
      <c r="E34" s="196"/>
      <c r="F34" s="196"/>
      <c r="G34" s="196"/>
      <c r="H34" s="196"/>
      <c r="I34" s="203"/>
      <c r="J34" s="196"/>
      <c r="K34" s="82"/>
    </row>
    <row r="35" spans="1:11" s="1" customFormat="1" ht="7.5" customHeight="1">
      <c r="A35" s="80"/>
      <c r="B35" s="198"/>
      <c r="C35" s="196"/>
      <c r="D35" s="196"/>
      <c r="E35" s="196"/>
      <c r="F35" s="196"/>
      <c r="G35" s="196"/>
      <c r="H35" s="206"/>
      <c r="I35" s="203"/>
      <c r="J35" s="196"/>
      <c r="K35" s="82"/>
    </row>
    <row r="36" spans="1:11" s="138" customFormat="1" ht="17.25" customHeight="1">
      <c r="A36" s="136"/>
      <c r="B36" s="209" t="s">
        <v>61</v>
      </c>
      <c r="C36" s="207"/>
      <c r="D36" s="207"/>
      <c r="E36" s="204"/>
      <c r="F36" s="207"/>
      <c r="G36" s="207"/>
      <c r="H36" s="174">
        <f>'Formular ASB 2'!I136</f>
        <v>0</v>
      </c>
      <c r="I36" s="207"/>
      <c r="J36" s="196"/>
      <c r="K36" s="137"/>
    </row>
    <row r="37" spans="2:11" s="1" customFormat="1" ht="17.25" customHeight="1">
      <c r="B37" s="171"/>
      <c r="C37" s="171"/>
      <c r="D37" s="171"/>
      <c r="E37" s="171"/>
      <c r="F37" s="171"/>
      <c r="G37" s="171"/>
      <c r="H37" s="164"/>
      <c r="I37" s="207"/>
      <c r="J37" s="196"/>
      <c r="K37" s="137"/>
    </row>
    <row r="38" spans="1:11" s="286" customFormat="1" ht="14.25" customHeight="1">
      <c r="A38" s="413"/>
      <c r="B38" s="171" t="s">
        <v>286</v>
      </c>
      <c r="C38" s="171"/>
      <c r="D38" s="171"/>
      <c r="E38" s="171"/>
      <c r="F38" s="171"/>
      <c r="G38" s="171"/>
      <c r="H38" s="414">
        <f>'Anhang II_Betreuungstunden'!CZ88</f>
        <v>0</v>
      </c>
      <c r="I38" s="207"/>
      <c r="J38" s="196"/>
      <c r="K38" s="137"/>
    </row>
    <row r="39" spans="1:11" s="286" customFormat="1" ht="14.25" customHeight="1">
      <c r="A39" s="413"/>
      <c r="B39" s="171" t="s">
        <v>287</v>
      </c>
      <c r="C39" s="171"/>
      <c r="D39" s="171"/>
      <c r="E39" s="171"/>
      <c r="F39" s="171"/>
      <c r="G39" s="171"/>
      <c r="H39" s="414">
        <f>'Anhang II_Betreuungstunden'!CZ89</f>
        <v>0</v>
      </c>
      <c r="I39" s="207"/>
      <c r="J39" s="196"/>
      <c r="K39" s="137"/>
    </row>
    <row r="40" spans="1:11" s="286" customFormat="1" ht="14.25" customHeight="1">
      <c r="A40" s="413"/>
      <c r="B40" s="171" t="s">
        <v>288</v>
      </c>
      <c r="C40" s="171"/>
      <c r="D40" s="171"/>
      <c r="E40" s="171"/>
      <c r="F40" s="171"/>
      <c r="G40" s="171"/>
      <c r="H40" s="414">
        <f>'Anhang II_Betreuungstunden'!CZ90</f>
        <v>0</v>
      </c>
      <c r="I40" s="207"/>
      <c r="J40" s="196"/>
      <c r="K40" s="137"/>
    </row>
    <row r="41" spans="1:11" s="286" customFormat="1" ht="14.25" customHeight="1">
      <c r="A41" s="413"/>
      <c r="B41" s="171" t="s">
        <v>289</v>
      </c>
      <c r="C41" s="171"/>
      <c r="D41" s="171"/>
      <c r="E41" s="171"/>
      <c r="F41" s="171"/>
      <c r="G41" s="171"/>
      <c r="H41" s="414">
        <f>'Anhang II_Betreuungstunden'!CZ91</f>
        <v>0</v>
      </c>
      <c r="I41" s="207"/>
      <c r="J41" s="196"/>
      <c r="K41" s="137"/>
    </row>
    <row r="42" spans="1:11" s="286" customFormat="1" ht="9.75" customHeight="1">
      <c r="A42" s="413"/>
      <c r="B42" s="171"/>
      <c r="C42" s="171"/>
      <c r="D42" s="171"/>
      <c r="E42" s="171"/>
      <c r="F42" s="171"/>
      <c r="G42" s="171"/>
      <c r="H42" s="411"/>
      <c r="I42" s="207"/>
      <c r="J42" s="196"/>
      <c r="K42" s="137"/>
    </row>
    <row r="43" spans="1:11" s="286" customFormat="1" ht="14.25" customHeight="1">
      <c r="A43" s="413"/>
      <c r="B43" s="172" t="s">
        <v>290</v>
      </c>
      <c r="C43" s="171"/>
      <c r="D43" s="171"/>
      <c r="E43" s="171"/>
      <c r="F43" s="171"/>
      <c r="G43" s="171"/>
      <c r="H43" s="415">
        <f>'Anhang II_Betreuungstunden'!CZ93</f>
        <v>0</v>
      </c>
      <c r="I43" s="207"/>
      <c r="J43" s="196"/>
      <c r="K43" s="137"/>
    </row>
    <row r="44" spans="1:11" s="1" customFormat="1" ht="21.75" customHeight="1">
      <c r="A44" s="80"/>
      <c r="B44" s="231" t="s">
        <v>138</v>
      </c>
      <c r="C44" s="208"/>
      <c r="D44" s="208"/>
      <c r="E44" s="208"/>
      <c r="F44" s="208"/>
      <c r="G44" s="208"/>
      <c r="H44" s="208"/>
      <c r="I44" s="208"/>
      <c r="J44" s="208"/>
      <c r="K44" s="137"/>
    </row>
    <row r="45" spans="1:11" s="1" customFormat="1" ht="11.25" customHeight="1">
      <c r="A45" s="80"/>
      <c r="B45" s="231" t="s">
        <v>139</v>
      </c>
      <c r="C45" s="208"/>
      <c r="D45" s="208"/>
      <c r="E45" s="208"/>
      <c r="F45" s="208"/>
      <c r="G45" s="208"/>
      <c r="H45" s="208"/>
      <c r="I45" s="208"/>
      <c r="J45" s="208"/>
      <c r="K45" s="82"/>
    </row>
    <row r="46" spans="1:11" s="1" customFormat="1" ht="17.25" customHeight="1">
      <c r="A46" s="80"/>
      <c r="B46" s="196"/>
      <c r="C46" s="196"/>
      <c r="D46" s="196"/>
      <c r="E46" s="196"/>
      <c r="F46" s="196"/>
      <c r="G46" s="196"/>
      <c r="H46" s="196"/>
      <c r="I46" s="196"/>
      <c r="J46" s="196"/>
      <c r="K46" s="82"/>
    </row>
    <row r="47" spans="1:11" s="1" customFormat="1" ht="17.25" customHeight="1">
      <c r="A47" s="80"/>
      <c r="B47" s="198" t="s">
        <v>125</v>
      </c>
      <c r="C47" s="196"/>
      <c r="D47" s="196"/>
      <c r="E47" s="210">
        <f>'Formular ASB 2'!E53</f>
        <v>0</v>
      </c>
      <c r="F47" s="196"/>
      <c r="G47" s="196"/>
      <c r="H47" s="196"/>
      <c r="I47" s="196"/>
      <c r="J47" s="196"/>
      <c r="K47" s="82"/>
    </row>
    <row r="48" spans="1:11" s="1" customFormat="1" ht="17.25" customHeight="1">
      <c r="A48" s="80"/>
      <c r="B48" s="196" t="s">
        <v>126</v>
      </c>
      <c r="C48" s="196"/>
      <c r="D48" s="196"/>
      <c r="E48" s="210">
        <f>'Formular ASB 2'!E49</f>
        <v>0</v>
      </c>
      <c r="F48" s="196"/>
      <c r="G48" s="196"/>
      <c r="H48" s="196"/>
      <c r="I48" s="196"/>
      <c r="J48" s="196"/>
      <c r="K48" s="82"/>
    </row>
    <row r="49" spans="1:11" s="1" customFormat="1" ht="17.25" customHeight="1">
      <c r="A49" s="80"/>
      <c r="B49" s="196" t="s">
        <v>127</v>
      </c>
      <c r="C49" s="196"/>
      <c r="D49" s="196"/>
      <c r="E49" s="210">
        <f>'Formular ASB 2'!E50</f>
        <v>0</v>
      </c>
      <c r="F49" s="196"/>
      <c r="G49" s="196"/>
      <c r="H49" s="196"/>
      <c r="I49" s="196"/>
      <c r="J49" s="196"/>
      <c r="K49" s="82"/>
    </row>
    <row r="50" spans="1:11" s="1" customFormat="1" ht="17.25" customHeight="1">
      <c r="A50" s="80"/>
      <c r="B50" s="196" t="s">
        <v>128</v>
      </c>
      <c r="C50" s="196"/>
      <c r="D50" s="196"/>
      <c r="E50" s="210">
        <f>'Formular ASB 2'!E51</f>
        <v>0</v>
      </c>
      <c r="F50" s="196"/>
      <c r="G50" s="196"/>
      <c r="H50" s="196"/>
      <c r="I50" s="196"/>
      <c r="J50" s="196"/>
      <c r="K50" s="82"/>
    </row>
    <row r="51" spans="1:11" s="1" customFormat="1" ht="17.25" customHeight="1">
      <c r="A51" s="80"/>
      <c r="B51" s="196" t="s">
        <v>129</v>
      </c>
      <c r="C51" s="196"/>
      <c r="D51" s="196"/>
      <c r="E51" s="210">
        <f>'Formular ASB 2'!E52</f>
        <v>0</v>
      </c>
      <c r="F51" s="196"/>
      <c r="G51" s="196"/>
      <c r="H51" s="196"/>
      <c r="I51" s="196"/>
      <c r="J51" s="196"/>
      <c r="K51" s="82"/>
    </row>
    <row r="52" spans="1:11" s="1" customFormat="1" ht="15">
      <c r="A52" s="80"/>
      <c r="B52" s="93"/>
      <c r="C52" s="94"/>
      <c r="D52" s="94"/>
      <c r="E52" s="94"/>
      <c r="F52" s="94"/>
      <c r="G52" s="89"/>
      <c r="H52" s="89"/>
      <c r="J52" s="89"/>
      <c r="K52" s="82"/>
    </row>
    <row r="53" spans="1:11" s="1" customFormat="1" ht="15">
      <c r="A53" s="80"/>
      <c r="B53" s="93"/>
      <c r="C53" s="94"/>
      <c r="D53" s="94"/>
      <c r="F53" s="94"/>
      <c r="G53" s="89"/>
      <c r="H53" s="89"/>
      <c r="J53" s="89"/>
      <c r="K53" s="82"/>
    </row>
    <row r="54" spans="1:21" ht="18.75">
      <c r="A54" s="80"/>
      <c r="B54" s="95" t="s">
        <v>130</v>
      </c>
      <c r="C54" s="96"/>
      <c r="D54" s="96"/>
      <c r="E54" s="96"/>
      <c r="F54" s="96"/>
      <c r="G54" s="97" t="s">
        <v>131</v>
      </c>
      <c r="H54" s="33"/>
      <c r="I54" s="98"/>
      <c r="J54" s="99"/>
      <c r="K54" s="82"/>
      <c r="M54" s="89"/>
      <c r="N54" s="89"/>
      <c r="O54" s="89"/>
      <c r="P54" s="89"/>
      <c r="Q54" s="89"/>
      <c r="R54" s="89"/>
      <c r="S54" s="89"/>
      <c r="T54" s="89"/>
      <c r="U54" s="89"/>
    </row>
    <row r="55" spans="1:21" ht="18.75">
      <c r="A55" s="80"/>
      <c r="B55" s="100" t="s">
        <v>132</v>
      </c>
      <c r="C55" s="96"/>
      <c r="D55" s="96"/>
      <c r="E55" s="96"/>
      <c r="F55" s="96"/>
      <c r="G55" s="96"/>
      <c r="H55" s="96"/>
      <c r="I55" s="1"/>
      <c r="J55" s="1"/>
      <c r="K55" s="82"/>
      <c r="M55" s="89"/>
      <c r="N55" s="89"/>
      <c r="O55" s="89"/>
      <c r="P55" s="89"/>
      <c r="Q55" s="89"/>
      <c r="R55" s="89"/>
      <c r="S55" s="89"/>
      <c r="T55" s="89"/>
      <c r="U55" s="89"/>
    </row>
    <row r="56" spans="1:21" ht="15">
      <c r="A56" s="80"/>
      <c r="B56" s="81"/>
      <c r="C56" s="81"/>
      <c r="D56" s="81"/>
      <c r="E56" s="81"/>
      <c r="F56" s="81"/>
      <c r="G56" s="81"/>
      <c r="H56" s="81"/>
      <c r="I56" s="81"/>
      <c r="J56" s="81"/>
      <c r="K56" s="82"/>
      <c r="M56" s="89"/>
      <c r="N56" s="89"/>
      <c r="O56" s="89"/>
      <c r="P56" s="89"/>
      <c r="Q56" s="89"/>
      <c r="R56" s="89"/>
      <c r="S56" s="89"/>
      <c r="T56" s="89"/>
      <c r="U56" s="89"/>
    </row>
    <row r="57" spans="1:13" ht="15">
      <c r="A57" s="80"/>
      <c r="B57" s="81"/>
      <c r="C57" s="81"/>
      <c r="D57" s="81"/>
      <c r="E57" s="81"/>
      <c r="F57" s="81"/>
      <c r="G57" s="81"/>
      <c r="H57" s="81"/>
      <c r="I57" s="81"/>
      <c r="J57" s="81"/>
      <c r="K57" s="82"/>
      <c r="L57" s="1"/>
      <c r="M57" s="1"/>
    </row>
    <row r="58" spans="1:13" ht="15">
      <c r="A58" s="80"/>
      <c r="B58" s="81"/>
      <c r="C58" s="81"/>
      <c r="D58" s="81"/>
      <c r="E58" s="81"/>
      <c r="F58" s="81"/>
      <c r="G58" s="81"/>
      <c r="H58" s="81"/>
      <c r="I58" s="81"/>
      <c r="J58" s="81"/>
      <c r="K58" s="82"/>
      <c r="L58" s="1"/>
      <c r="M58" s="1"/>
    </row>
    <row r="59" spans="1:13" ht="15">
      <c r="A59" s="80"/>
      <c r="B59" s="1"/>
      <c r="C59" s="1"/>
      <c r="D59" s="1"/>
      <c r="E59" s="1"/>
      <c r="F59" s="1"/>
      <c r="G59" s="1"/>
      <c r="H59" s="1"/>
      <c r="I59" s="1"/>
      <c r="J59" s="1"/>
      <c r="K59" s="82"/>
      <c r="L59" s="1"/>
      <c r="M59" s="1"/>
    </row>
    <row r="60" spans="1:11" ht="15.75" thickBot="1">
      <c r="A60" s="101"/>
      <c r="B60" s="102"/>
      <c r="C60" s="102"/>
      <c r="D60" s="102"/>
      <c r="E60" s="102"/>
      <c r="F60" s="102"/>
      <c r="G60" s="102"/>
      <c r="H60" s="102"/>
      <c r="I60" s="102"/>
      <c r="J60" s="102"/>
      <c r="K60" s="103"/>
    </row>
  </sheetData>
  <sheetProtection password="EB4E" sheet="1" formatCells="0" formatColumns="0" formatRows="0" insertColumns="0" insertRows="0"/>
  <protectedRanges>
    <protectedRange sqref="H54:I54" name="Plage3"/>
    <protectedRange sqref="H54:I54" name="Plage2"/>
    <protectedRange sqref="B56:J58" name="Plage1"/>
  </protectedRanges>
  <printOptions/>
  <pageMargins left="0.11811023622047245" right="0.11811023622047245" top="0.15748031496062992" bottom="0.15748031496062992" header="0.31496062992125984" footer="0.31496062992125984"/>
  <pageSetup horizontalDpi="600" verticalDpi="600" orientation="portrait" paperSize="9" scale="75" r:id="rId2"/>
  <colBreaks count="1" manualBreakCount="1">
    <brk id="11" max="65535" man="1"/>
  </colBreaks>
  <drawing r:id="rId1"/>
</worksheet>
</file>

<file path=xl/worksheets/sheet5.xml><?xml version="1.0" encoding="utf-8"?>
<worksheet xmlns="http://schemas.openxmlformats.org/spreadsheetml/2006/main" xmlns:r="http://schemas.openxmlformats.org/officeDocument/2006/relationships">
  <dimension ref="A1:CK19"/>
  <sheetViews>
    <sheetView zoomScalePageLayoutView="0" workbookViewId="0" topLeftCell="A1">
      <selection activeCell="W3" sqref="W3"/>
    </sheetView>
  </sheetViews>
  <sheetFormatPr defaultColWidth="11.421875" defaultRowHeight="15"/>
  <cols>
    <col min="1" max="32" width="13.7109375" style="212" customWidth="1"/>
    <col min="33" max="16384" width="11.421875" style="212" customWidth="1"/>
  </cols>
  <sheetData>
    <row r="1" ht="15.75" thickBot="1">
      <c r="A1" s="211" t="s">
        <v>146</v>
      </c>
    </row>
    <row r="2" spans="1:35" s="217" customFormat="1" ht="113.25" customHeight="1">
      <c r="A2" s="213" t="s">
        <v>147</v>
      </c>
      <c r="B2" s="214" t="s">
        <v>148</v>
      </c>
      <c r="C2" s="214" t="s">
        <v>149</v>
      </c>
      <c r="D2" s="214" t="s">
        <v>150</v>
      </c>
      <c r="E2" s="214" t="s">
        <v>151</v>
      </c>
      <c r="F2" s="214" t="s">
        <v>152</v>
      </c>
      <c r="G2" s="214" t="s">
        <v>153</v>
      </c>
      <c r="H2" s="214" t="s">
        <v>154</v>
      </c>
      <c r="I2" s="214" t="s">
        <v>183</v>
      </c>
      <c r="J2" s="214" t="s">
        <v>155</v>
      </c>
      <c r="K2" s="214" t="s">
        <v>156</v>
      </c>
      <c r="L2" s="214" t="s">
        <v>157</v>
      </c>
      <c r="M2" s="214" t="s">
        <v>158</v>
      </c>
      <c r="N2" s="302" t="s">
        <v>228</v>
      </c>
      <c r="O2" s="214" t="s">
        <v>159</v>
      </c>
      <c r="P2" s="215" t="s">
        <v>160</v>
      </c>
      <c r="Q2" s="279" t="s">
        <v>261</v>
      </c>
      <c r="R2" s="279" t="s">
        <v>262</v>
      </c>
      <c r="S2" s="279" t="s">
        <v>263</v>
      </c>
      <c r="T2" s="278" t="s">
        <v>264</v>
      </c>
      <c r="U2" s="278" t="s">
        <v>265</v>
      </c>
      <c r="V2" s="214" t="s">
        <v>161</v>
      </c>
      <c r="W2" s="214" t="s">
        <v>162</v>
      </c>
      <c r="X2" s="214" t="s">
        <v>163</v>
      </c>
      <c r="Y2" s="278"/>
      <c r="Z2" s="278"/>
      <c r="AA2" s="216" t="s">
        <v>164</v>
      </c>
      <c r="AB2" s="216" t="s">
        <v>165</v>
      </c>
      <c r="AC2" s="216" t="s">
        <v>166</v>
      </c>
      <c r="AD2" s="283" t="s">
        <v>181</v>
      </c>
      <c r="AE2" s="283" t="s">
        <v>182</v>
      </c>
      <c r="AF2" s="384" t="s">
        <v>278</v>
      </c>
      <c r="AG2" s="384" t="s">
        <v>151</v>
      </c>
      <c r="AH2" s="384" t="s">
        <v>152</v>
      </c>
      <c r="AI2" s="384" t="s">
        <v>149</v>
      </c>
    </row>
    <row r="3" spans="1:76" s="218" customFormat="1" ht="26.25" customHeight="1">
      <c r="A3" s="218">
        <f>'Formular ASB 2'!E44</f>
        <v>0</v>
      </c>
      <c r="B3" s="218">
        <f>'Formular ASB 2'!E40</f>
        <v>0</v>
      </c>
      <c r="C3" s="218">
        <f>'Formular ASB 2'!E43</f>
        <v>0</v>
      </c>
      <c r="D3" s="218">
        <f>'Formular ASB 2'!E49</f>
        <v>0</v>
      </c>
      <c r="E3" s="218">
        <f>'Formular ASB 2'!E50</f>
        <v>0</v>
      </c>
      <c r="F3" s="218">
        <f>'Formular ASB 2'!E51</f>
        <v>0</v>
      </c>
      <c r="G3" s="218">
        <f>'Formular ASB 2'!E52</f>
        <v>0</v>
      </c>
      <c r="H3" s="218">
        <f>'Formular ASB 2'!E53</f>
        <v>0</v>
      </c>
      <c r="I3" s="218">
        <f>'Formular ASB 2'!E46</f>
        <v>0</v>
      </c>
      <c r="J3" s="219">
        <f>'Formular ASB 2'!D82</f>
        <v>0</v>
      </c>
      <c r="K3" s="219">
        <f>'Formular ASB 2'!D83</f>
        <v>0</v>
      </c>
      <c r="L3" s="219">
        <f>'Formular ASB 2'!D84</f>
        <v>0</v>
      </c>
      <c r="M3" s="219">
        <f>'Formular ASB 2'!G87</f>
        <v>0</v>
      </c>
      <c r="N3" s="389" t="e">
        <f>'Formular ASB 2'!#REF!</f>
        <v>#REF!</v>
      </c>
      <c r="O3" s="219">
        <f>'Formular ASB 2'!F92</f>
        <v>0</v>
      </c>
      <c r="P3" s="219">
        <f>'Formular ASB 2'!G94</f>
        <v>0</v>
      </c>
      <c r="Q3" s="219">
        <f>'Schlussabrechnu_nicht ausfüllen'!H14</f>
        <v>0</v>
      </c>
      <c r="R3" s="280">
        <f>'Schlussabrechnu_nicht ausfüllen'!H16</f>
        <v>0</v>
      </c>
      <c r="S3" s="219">
        <f>'Schlussabrechnu_nicht ausfüllen'!H18</f>
        <v>0</v>
      </c>
      <c r="T3" s="219">
        <f>'Schlussabrechnu_nicht ausfüllen'!H20</f>
        <v>0</v>
      </c>
      <c r="U3" s="280">
        <f>'Schlussabrechnu_nicht ausfüllen'!H22</f>
        <v>0</v>
      </c>
      <c r="V3" s="219"/>
      <c r="W3" s="220">
        <f>'Formular ASB 2'!I125</f>
        <v>0</v>
      </c>
      <c r="X3" s="220" t="e">
        <f>'Anhang I '!F79</f>
        <v>#REF!</v>
      </c>
      <c r="Y3" s="220"/>
      <c r="Z3" s="220"/>
      <c r="AA3" s="220">
        <f>'Formular ASB 2'!I128</f>
        <v>0.837</v>
      </c>
      <c r="AB3" s="220">
        <f>'Formular ASB 2'!I131</f>
        <v>0</v>
      </c>
      <c r="AC3" s="220">
        <f>'Formular ASB 2'!I133</f>
        <v>0</v>
      </c>
      <c r="AD3" s="284">
        <f>'Anhang I '!F24</f>
        <v>0</v>
      </c>
      <c r="AE3" s="284">
        <f>'Anhang I '!F87</f>
        <v>0</v>
      </c>
      <c r="AF3" s="385" t="e">
        <f>'Formular ASB 2'!#REF!</f>
        <v>#REF!</v>
      </c>
      <c r="AG3" s="385" t="e">
        <f>'Formular ASB 2'!#REF!</f>
        <v>#REF!</v>
      </c>
      <c r="AH3" s="385" t="e">
        <f>'Formular ASB 2'!#REF!</f>
        <v>#REF!</v>
      </c>
      <c r="AI3" s="385" t="e">
        <f>'Formular ASB 2'!#REF!</f>
        <v>#REF!</v>
      </c>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row>
    <row r="14" ht="15">
      <c r="A14" s="211" t="s">
        <v>167</v>
      </c>
    </row>
    <row r="15" spans="48:59" ht="15.75" thickBot="1">
      <c r="AV15" s="282"/>
      <c r="AW15" s="282"/>
      <c r="AX15" s="282"/>
      <c r="AY15" s="282"/>
      <c r="AZ15" s="282"/>
      <c r="BA15" s="282"/>
      <c r="BB15" s="282"/>
      <c r="BC15" s="282"/>
      <c r="BD15" s="282"/>
      <c r="BE15" s="282"/>
      <c r="BF15" s="282"/>
      <c r="BG15" s="282"/>
    </row>
    <row r="16" spans="1:59" s="225" customFormat="1" ht="113.25" customHeight="1">
      <c r="A16" s="222" t="s">
        <v>147</v>
      </c>
      <c r="B16" s="222" t="s">
        <v>148</v>
      </c>
      <c r="C16" s="222" t="s">
        <v>149</v>
      </c>
      <c r="D16" s="222" t="s">
        <v>168</v>
      </c>
      <c r="E16" s="222" t="s">
        <v>169</v>
      </c>
      <c r="F16" s="223" t="s">
        <v>170</v>
      </c>
      <c r="G16" s="223" t="s">
        <v>171</v>
      </c>
      <c r="H16" s="223" t="s">
        <v>172</v>
      </c>
      <c r="I16" s="223" t="s">
        <v>173</v>
      </c>
      <c r="J16" s="223" t="s">
        <v>208</v>
      </c>
      <c r="K16" s="223" t="s">
        <v>173</v>
      </c>
      <c r="L16" s="223" t="s">
        <v>208</v>
      </c>
      <c r="M16" s="223" t="s">
        <v>173</v>
      </c>
      <c r="N16" s="223" t="s">
        <v>208</v>
      </c>
      <c r="O16" s="223" t="s">
        <v>173</v>
      </c>
      <c r="P16" s="223" t="s">
        <v>208</v>
      </c>
      <c r="Q16" s="223" t="s">
        <v>173</v>
      </c>
      <c r="R16" s="223" t="s">
        <v>208</v>
      </c>
      <c r="S16" s="223" t="s">
        <v>173</v>
      </c>
      <c r="T16" s="223" t="s">
        <v>208</v>
      </c>
      <c r="U16" s="223" t="s">
        <v>173</v>
      </c>
      <c r="V16" s="223" t="s">
        <v>208</v>
      </c>
      <c r="W16" s="223" t="s">
        <v>173</v>
      </c>
      <c r="X16" s="223" t="s">
        <v>208</v>
      </c>
      <c r="Y16" s="223" t="s">
        <v>174</v>
      </c>
      <c r="Z16" s="223" t="s">
        <v>175</v>
      </c>
      <c r="AA16" s="223" t="s">
        <v>174</v>
      </c>
      <c r="AB16" s="223" t="s">
        <v>175</v>
      </c>
      <c r="AC16" s="223" t="s">
        <v>174</v>
      </c>
      <c r="AD16" s="223" t="s">
        <v>175</v>
      </c>
      <c r="AE16" s="223" t="s">
        <v>174</v>
      </c>
      <c r="AF16" s="223" t="s">
        <v>175</v>
      </c>
      <c r="AG16" s="223" t="s">
        <v>174</v>
      </c>
      <c r="AH16" s="223" t="s">
        <v>175</v>
      </c>
      <c r="AI16" s="223" t="s">
        <v>174</v>
      </c>
      <c r="AJ16" s="223" t="s">
        <v>175</v>
      </c>
      <c r="AK16" s="223" t="s">
        <v>174</v>
      </c>
      <c r="AL16" s="223" t="s">
        <v>175</v>
      </c>
      <c r="AM16" s="223" t="s">
        <v>174</v>
      </c>
      <c r="AN16" s="223" t="s">
        <v>175</v>
      </c>
      <c r="AO16" s="224" t="s">
        <v>176</v>
      </c>
      <c r="AP16" s="224" t="s">
        <v>177</v>
      </c>
      <c r="AQ16" s="224" t="s">
        <v>178</v>
      </c>
      <c r="AR16" s="224" t="s">
        <v>179</v>
      </c>
      <c r="AS16" s="224" t="s">
        <v>180</v>
      </c>
      <c r="AT16" s="234" t="s">
        <v>181</v>
      </c>
      <c r="AU16" s="234" t="s">
        <v>182</v>
      </c>
      <c r="AV16" s="282"/>
      <c r="AW16" s="282"/>
      <c r="AX16" s="282"/>
      <c r="AY16" s="282"/>
      <c r="AZ16" s="282"/>
      <c r="BA16" s="282"/>
      <c r="BB16" s="282"/>
      <c r="BC16" s="282"/>
      <c r="BD16" s="282"/>
      <c r="BE16" s="282"/>
      <c r="BF16" s="282"/>
      <c r="BG16" s="282"/>
    </row>
    <row r="17" spans="1:89" s="226" customFormat="1" ht="26.25" customHeight="1">
      <c r="A17" s="226">
        <f>'Formular ASB 2'!E44</f>
        <v>0</v>
      </c>
      <c r="B17" s="226">
        <f>'Formular ASB 2'!E40</f>
        <v>0</v>
      </c>
      <c r="C17" s="226">
        <f>'Formular ASB 2'!E43</f>
        <v>0</v>
      </c>
      <c r="D17" s="226" t="e">
        <f>'Formular ASB 2'!#REF!</f>
        <v>#REF!</v>
      </c>
      <c r="E17" s="227">
        <f>'Formular ASB 2'!D82</f>
        <v>0</v>
      </c>
      <c r="F17" s="227">
        <f>'Formular ASB 2'!D83</f>
        <v>0</v>
      </c>
      <c r="G17" s="227">
        <f>'Formular ASB 2'!D84</f>
        <v>0</v>
      </c>
      <c r="H17" s="227">
        <f>'Formular ASB 2'!F92</f>
        <v>0</v>
      </c>
      <c r="I17" s="226" t="e">
        <f>'Formular ASB 2'!#REF!</f>
        <v>#REF!</v>
      </c>
      <c r="J17" s="227" t="e">
        <f>'Formular ASB 2'!#REF!</f>
        <v>#REF!</v>
      </c>
      <c r="K17" s="226" t="e">
        <f>'Formular ASB 2'!#REF!</f>
        <v>#REF!</v>
      </c>
      <c r="L17" s="227" t="e">
        <f>'Formular ASB 2'!#REF!</f>
        <v>#REF!</v>
      </c>
      <c r="M17" s="226" t="e">
        <f>'Formular ASB 2'!#REF!</f>
        <v>#REF!</v>
      </c>
      <c r="N17" s="227" t="e">
        <f>'Formular ASB 2'!#REF!</f>
        <v>#REF!</v>
      </c>
      <c r="O17" s="226" t="e">
        <f>'Formular ASB 2'!#REF!</f>
        <v>#REF!</v>
      </c>
      <c r="P17" s="227" t="e">
        <f>'Formular ASB 2'!#REF!</f>
        <v>#REF!</v>
      </c>
      <c r="Q17" s="226" t="e">
        <f>'Formular ASB 2'!#REF!</f>
        <v>#REF!</v>
      </c>
      <c r="R17" s="227" t="e">
        <f>'Formular ASB 2'!#REF!</f>
        <v>#REF!</v>
      </c>
      <c r="S17" s="226" t="e">
        <f>'Formular ASB 2'!#REF!</f>
        <v>#REF!</v>
      </c>
      <c r="T17" s="227" t="e">
        <f>'Formular ASB 2'!#REF!</f>
        <v>#REF!</v>
      </c>
      <c r="U17" s="226" t="e">
        <f>'Formular ASB 2'!#REF!</f>
        <v>#REF!</v>
      </c>
      <c r="V17" s="227" t="e">
        <f>'Formular ASB 2'!#REF!</f>
        <v>#REF!</v>
      </c>
      <c r="W17" s="226" t="e">
        <f>'Formular ASB 2'!#REF!</f>
        <v>#REF!</v>
      </c>
      <c r="X17" s="227" t="e">
        <f>'Formular ASB 2'!#REF!</f>
        <v>#REF!</v>
      </c>
      <c r="Y17" s="226" t="e">
        <f>'Formular ASB 2'!#REF!</f>
        <v>#REF!</v>
      </c>
      <c r="Z17" s="227" t="e">
        <f>'Formular ASB 2'!#REF!</f>
        <v>#REF!</v>
      </c>
      <c r="AA17" s="226" t="e">
        <f>'Formular ASB 2'!#REF!</f>
        <v>#REF!</v>
      </c>
      <c r="AB17" s="227" t="e">
        <f>'Formular ASB 2'!#REF!</f>
        <v>#REF!</v>
      </c>
      <c r="AC17" s="226" t="e">
        <f>'Formular ASB 2'!#REF!</f>
        <v>#REF!</v>
      </c>
      <c r="AD17" s="227" t="e">
        <f>'Formular ASB 2'!#REF!</f>
        <v>#REF!</v>
      </c>
      <c r="AE17" s="226" t="e">
        <f>'Formular ASB 2'!#REF!</f>
        <v>#REF!</v>
      </c>
      <c r="AF17" s="229" t="e">
        <f>'Formular ASB 2'!#REF!</f>
        <v>#REF!</v>
      </c>
      <c r="AG17" s="226" t="e">
        <f>'Formular ASB 2'!#REF!</f>
        <v>#REF!</v>
      </c>
      <c r="AH17" s="228" t="e">
        <f>'Formular ASB 2'!#REF!</f>
        <v>#REF!</v>
      </c>
      <c r="AI17" s="226" t="e">
        <f>'Formular ASB 2'!#REF!</f>
        <v>#REF!</v>
      </c>
      <c r="AJ17" s="229" t="e">
        <f>'Formular ASB 2'!#REF!</f>
        <v>#REF!</v>
      </c>
      <c r="AK17" s="226" t="e">
        <f>'Formular ASB 2'!#REF!</f>
        <v>#REF!</v>
      </c>
      <c r="AL17" s="229" t="e">
        <f>'Formular ASB 2'!#REF!</f>
        <v>#REF!</v>
      </c>
      <c r="AM17" s="226" t="e">
        <f>'Formular ASB 2'!#REF!</f>
        <v>#REF!</v>
      </c>
      <c r="AN17" s="229" t="e">
        <f>'Formular ASB 2'!#REF!</f>
        <v>#REF!</v>
      </c>
      <c r="AO17" s="229" t="e">
        <f>'Formular ASB 2'!#REF!</f>
        <v>#REF!</v>
      </c>
      <c r="AP17" s="229" t="e">
        <f>'Formular ASB 2'!#REF!</f>
        <v>#REF!</v>
      </c>
      <c r="AQ17" s="229" t="e">
        <f>'Formular ASB 2'!#REF!</f>
        <v>#REF!</v>
      </c>
      <c r="AR17" s="229" t="e">
        <f>'Formular ASB 2'!#REF!</f>
        <v>#REF!</v>
      </c>
      <c r="AS17" s="229" t="e">
        <f>'Formular ASB 2'!#REF!</f>
        <v>#REF!</v>
      </c>
      <c r="AT17" s="235">
        <f>'Anhang I '!F24</f>
        <v>0</v>
      </c>
      <c r="AU17" s="235">
        <f>'Anhang I '!F87</f>
        <v>0</v>
      </c>
      <c r="AV17" s="282"/>
      <c r="AW17" s="282"/>
      <c r="AX17" s="282"/>
      <c r="AY17" s="282"/>
      <c r="AZ17" s="282"/>
      <c r="BA17" s="282"/>
      <c r="BB17" s="282"/>
      <c r="BC17" s="282"/>
      <c r="BD17" s="282"/>
      <c r="BE17" s="282"/>
      <c r="BF17" s="282"/>
      <c r="BG17" s="282"/>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0"/>
      <c r="CJ17" s="230"/>
      <c r="CK17" s="230"/>
    </row>
    <row r="18" spans="48:59" ht="14.25" customHeight="1">
      <c r="AV18" s="282"/>
      <c r="AW18" s="282"/>
      <c r="AX18" s="282"/>
      <c r="AY18" s="282"/>
      <c r="AZ18" s="282"/>
      <c r="BA18" s="282"/>
      <c r="BB18" s="282"/>
      <c r="BC18" s="282"/>
      <c r="BD18" s="282"/>
      <c r="BE18" s="282"/>
      <c r="BF18" s="282"/>
      <c r="BG18" s="282"/>
    </row>
    <row r="19" spans="48:59" ht="15">
      <c r="AV19" s="282"/>
      <c r="AW19" s="282"/>
      <c r="AX19" s="282"/>
      <c r="AY19" s="282"/>
      <c r="AZ19" s="282"/>
      <c r="BA19" s="282"/>
      <c r="BB19" s="282"/>
      <c r="BC19" s="282"/>
      <c r="BD19" s="282"/>
      <c r="BE19" s="282"/>
      <c r="BF19" s="282"/>
      <c r="BG19" s="282"/>
    </row>
  </sheetData>
  <sheetProtection password="EB4E"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PlancherelF </dc:creator>
  <cp:keywords/>
  <dc:description/>
  <cp:lastModifiedBy>Rosenast Jessica</cp:lastModifiedBy>
  <cp:lastPrinted>2012-01-20T11:07:17Z</cp:lastPrinted>
  <dcterms:created xsi:type="dcterms:W3CDTF">2010-08-18T12:30:40Z</dcterms:created>
  <dcterms:modified xsi:type="dcterms:W3CDTF">2023-08-31T12:21:08Z</dcterms:modified>
  <cp:category/>
  <cp:version/>
  <cp:contentType/>
  <cp:contentStatus/>
</cp:coreProperties>
</file>