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L:\Directives_Weisungen\Deutsch\1300_Naturgefahren\1305_1_Infrastruktur\"/>
    </mc:Choice>
  </mc:AlternateContent>
  <xr:revisionPtr revIDLastSave="0" documentId="13_ncr:1_{A77ADD5C-BD5B-426A-8F0D-34EC15DC0AEE}" xr6:coauthVersionLast="47" xr6:coauthVersionMax="47" xr10:uidLastSave="{00000000-0000-0000-0000-000000000000}"/>
  <bookViews>
    <workbookView xWindow="-120" yWindow="-120" windowWidth="29040" windowHeight="15840" tabRatio="864" activeTab="2" xr2:uid="{00000000-000D-0000-FFFF-FFFF00000000}"/>
  </bookViews>
  <sheets>
    <sheet name="Vertrag" sheetId="20" r:id="rId1"/>
    <sheet name="Teilabrechnung" sheetId="25" r:id="rId2"/>
    <sheet name="Schlussabrechnung" sheetId="24" r:id="rId3"/>
    <sheet name="Beispiel Belegsliste" sheetId="26" r:id="rId4"/>
  </sheets>
  <definedNames>
    <definedName name="_xlnm.Print_Area" localSheetId="2">Schlussabrechnung!$A$1:$J$63</definedName>
    <definedName name="_xlnm.Print_Area" localSheetId="1">Teilabrechnung!$A$1:$J$54</definedName>
    <definedName name="_xlnm.Print_Area" localSheetId="0">Vertrag!$A$1:$J$138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6" l="1"/>
  <c r="E12" i="26"/>
  <c r="J23" i="24" l="1"/>
  <c r="J26" i="25"/>
  <c r="A5" i="24" l="1"/>
  <c r="I5" i="24"/>
  <c r="I4" i="24"/>
  <c r="I5" i="25"/>
  <c r="I6" i="25"/>
  <c r="A6" i="25"/>
  <c r="H79" i="20"/>
  <c r="J81" i="20"/>
  <c r="I79" i="20" l="1"/>
  <c r="I55" i="20"/>
  <c r="J77" i="20"/>
  <c r="H102" i="20" s="1"/>
  <c r="I54" i="20"/>
  <c r="I76" i="20"/>
  <c r="H76" i="20" s="1"/>
  <c r="I74" i="20"/>
  <c r="I72" i="20"/>
  <c r="I71" i="20"/>
  <c r="I69" i="20"/>
  <c r="I68" i="20"/>
  <c r="I66" i="20"/>
  <c r="I65" i="20"/>
  <c r="E58" i="20"/>
  <c r="I14" i="25"/>
  <c r="I15" i="25"/>
  <c r="I17" i="25"/>
  <c r="I18" i="25"/>
  <c r="I20" i="25"/>
  <c r="I21" i="25"/>
  <c r="I23" i="25"/>
  <c r="I25" i="25"/>
  <c r="H25" i="25" s="1"/>
  <c r="H55" i="24"/>
  <c r="I11" i="24"/>
  <c r="I12" i="24"/>
  <c r="I14" i="24"/>
  <c r="I15" i="24"/>
  <c r="I17" i="24"/>
  <c r="I18" i="24"/>
  <c r="I20" i="24"/>
  <c r="I22" i="24"/>
  <c r="H22" i="24" s="1"/>
  <c r="J79" i="20" l="1"/>
</calcChain>
</file>

<file path=xl/sharedStrings.xml><?xml version="1.0" encoding="utf-8"?>
<sst xmlns="http://schemas.openxmlformats.org/spreadsheetml/2006/main" count="281" uniqueCount="176">
  <si>
    <t>ha</t>
  </si>
  <si>
    <t>%</t>
  </si>
  <si>
    <t>Frs./ha</t>
  </si>
  <si>
    <t>Position</t>
  </si>
  <si>
    <t>-</t>
  </si>
  <si>
    <t>Adresse</t>
  </si>
  <si>
    <t>m</t>
  </si>
  <si>
    <t>Frs./m'</t>
  </si>
  <si>
    <t>m'</t>
  </si>
  <si>
    <t>zwischen</t>
  </si>
  <si>
    <t>Gesetzliche Grundlagen und Referenzen:</t>
  </si>
  <si>
    <t>TRÄGERSCHAFT</t>
  </si>
  <si>
    <t>Name</t>
  </si>
  <si>
    <t>PLZ, Ort</t>
  </si>
  <si>
    <t>Vertreter</t>
  </si>
  <si>
    <t>Funktion</t>
  </si>
  <si>
    <t>Code Lieferant SAP</t>
  </si>
  <si>
    <t>Zahlungsadresse</t>
  </si>
  <si>
    <t>Telefonnummer</t>
  </si>
  <si>
    <t>Adresse e-mail</t>
  </si>
  <si>
    <t>LOKALISIERUNG</t>
  </si>
  <si>
    <t>Forstkreis</t>
  </si>
  <si>
    <t>Zentrumskoordinaten</t>
  </si>
  <si>
    <t>Forstrevier</t>
  </si>
  <si>
    <t>Gemeindegebiet</t>
  </si>
  <si>
    <t>Lokalname</t>
  </si>
  <si>
    <t>PARAMETER UND INDIKATOREN</t>
  </si>
  <si>
    <t>davon Wald</t>
  </si>
  <si>
    <t>Fr.</t>
  </si>
  <si>
    <t>Einheit</t>
  </si>
  <si>
    <t>Menge</t>
  </si>
  <si>
    <t>Einheitspreis</t>
  </si>
  <si>
    <t>Betrag</t>
  </si>
  <si>
    <t>E. PLANUNG UND BAULEITUNG</t>
  </si>
  <si>
    <t>Planung und Bauleitung</t>
  </si>
  <si>
    <t>Jahr</t>
  </si>
  <si>
    <t>BEMERKUNGEN</t>
  </si>
  <si>
    <t>MITBERICHT:</t>
  </si>
  <si>
    <t>Ort, Datum:</t>
  </si>
  <si>
    <t>SUBVENTIONIERUNG</t>
  </si>
  <si>
    <t>Kantonsbeitrag</t>
  </si>
  <si>
    <t>analytisch</t>
  </si>
  <si>
    <t>finanziell</t>
  </si>
  <si>
    <t>Termin für Einreichung der Schlussabrechnung</t>
  </si>
  <si>
    <t>Die Auszahlung des Beitrags erfolgt im Rahmen der verfügbaren Kredite, nach Vorweisung der Abrechnungsunterlagen entsprechend den Bedingungen des Weisungen des Amts und unter Vorbehalt der Einhaltung allfälliger Bedingungen, welche mit der vorliegenden Genehmigung verbunden sind.</t>
  </si>
  <si>
    <t>WEITERE AUFLAGEN UND BEDINGUNGEN:</t>
  </si>
  <si>
    <t>UNTERSCHRIFTEN</t>
  </si>
  <si>
    <t>Ort, Datum</t>
  </si>
  <si>
    <t>Freiburg, den</t>
  </si>
  <si>
    <t>Die Trägerschaft</t>
  </si>
  <si>
    <t>VERTEILER</t>
  </si>
  <si>
    <t xml:space="preserve">Das Original und eine elektronische Version werden beim Amt aufbewahrt. </t>
  </si>
  <si>
    <t>Staat Freiburg, vertreten durch die Direktion der Institutionen und der Land- und Forstwirtschaft (ILFD)</t>
  </si>
  <si>
    <t>PROJEKTNAME</t>
  </si>
  <si>
    <t>ZUSAMMENFASSUNG</t>
  </si>
  <si>
    <t>ANTRAG FÜR A KONTO AUSZAHLUNG DER SUBVENTION</t>
  </si>
  <si>
    <t>AUSZAHLUNG DER SUBVENTION</t>
  </si>
  <si>
    <t>Givisiez, den</t>
  </si>
  <si>
    <t>Kopie:</t>
  </si>
  <si>
    <t>Teilabrechnung Nr.</t>
  </si>
  <si>
    <t xml:space="preserve">          Kostenschätzung</t>
  </si>
  <si>
    <t>KONFORMITÄTSERKLÄRUNG DER AUSGEFÜHRTEN ARBEITEN UND AUSZAHLUNGSANTRAG</t>
  </si>
  <si>
    <t>Die Unterzeichneten bestätigen, dass</t>
  </si>
  <si>
    <t xml:space="preserve">Die Trägerschaft kann im Falle von Kontrollen die Originalbelege jederzeit beibringen. </t>
  </si>
  <si>
    <t>die Arbeiten gemäss dem Vertrag und dem genehmigten Projekt erfolgt sind</t>
  </si>
  <si>
    <t>die Qualitätsanforderungen betreffend Umweltverträglichkeit bei der Ausführung der Arbeiten erfüllt sind.</t>
  </si>
  <si>
    <t>Die Trägerschaft:</t>
  </si>
  <si>
    <t>Die Bauleitung:</t>
  </si>
  <si>
    <t>Saldo für Auszahlung:</t>
  </si>
  <si>
    <t>und</t>
  </si>
  <si>
    <t>welche sich verpflichtet, die Massnahmen auf wirtschaftliche Weise, innerhalb der gesetzten Fristen, gemäss dem Projekt, den gesetzlichen Bestimmungen, den fachlichen Standards und entsprechend den Regeln der Kunst auszuführen.</t>
  </si>
  <si>
    <t>Falls das subventionierte Werk zukünftig einen Unterhalt benötigt, verpflichtet sich die Trägerschaft ausserdem, für diesen Unterhalt zu sorgen und die Gebrauchstauglichkeit während der gesamten vorgesehenen Lebensdauer des Werks sicher zu stellen.</t>
  </si>
  <si>
    <t>Projektnr.</t>
  </si>
  <si>
    <t>Werkeigentümer</t>
  </si>
  <si>
    <t>ALLGEMEINES, BAUBEWILLIGUNGSVERFAHREN</t>
  </si>
  <si>
    <t>falls ja</t>
  </si>
  <si>
    <t>Verfahren läuft</t>
  </si>
  <si>
    <t>Verfahren gemäss</t>
  </si>
  <si>
    <t xml:space="preserve">   GBO</t>
  </si>
  <si>
    <t xml:space="preserve">    RBPG</t>
  </si>
  <si>
    <t xml:space="preserve">   kein Verfahren</t>
  </si>
  <si>
    <t>Bemerkung</t>
  </si>
  <si>
    <t>Verfahren abgeschl.</t>
  </si>
  <si>
    <t>Bew. Nr.</t>
  </si>
  <si>
    <t>Gesamte erschlossene Fläche</t>
  </si>
  <si>
    <t>von Massnahmen direkt betroffene Wegstrecke</t>
  </si>
  <si>
    <t>gesamte abhängige Weglänge</t>
  </si>
  <si>
    <t>Funktion und Bedeutung</t>
  </si>
  <si>
    <t>Forst</t>
  </si>
  <si>
    <t>Landwirtschaft</t>
  </si>
  <si>
    <t>andere</t>
  </si>
  <si>
    <t>Erholung</t>
  </si>
  <si>
    <t>SUBVENTIONSVORANSCHLAG</t>
  </si>
  <si>
    <t>A. INSTANDSTELLUNG / VERBESSERUNG</t>
  </si>
  <si>
    <t>Weg mit Belag</t>
  </si>
  <si>
    <t>Weg ohne Belag</t>
  </si>
  <si>
    <t>B. KUNSTBAUTEN</t>
  </si>
  <si>
    <t>Instandstellung, Ersatz, Reparatur</t>
  </si>
  <si>
    <t>Neubau</t>
  </si>
  <si>
    <t>C. NEUE ERSCHLIESSUNG</t>
  </si>
  <si>
    <t>GESAMTAUFWAND</t>
  </si>
  <si>
    <t>D. ANDERE MASSNAHMEN (sep. Beilage)</t>
  </si>
  <si>
    <t>Jahre den Gegebenheiten anpassen</t>
  </si>
  <si>
    <t>TOTAL AUFWAND</t>
  </si>
  <si>
    <t>JÄHRLICHE PLANUNG DES AUFWANDS</t>
  </si>
  <si>
    <t>HINWEISE ZU KOSTENVORANSCHLAG UND BUDGETPLANUNG</t>
  </si>
  <si>
    <t>Die anerkannten Kosten betragen</t>
  </si>
  <si>
    <t>Beilagen :</t>
  </si>
  <si>
    <t>Projektdossier mit technischem Bericht, Karten und Plänen</t>
  </si>
  <si>
    <t>Trägerschaft:</t>
  </si>
  <si>
    <t>Belegsabrechnung (mit sep. Beilagen)</t>
  </si>
  <si>
    <t>Für die Trägerschaft:</t>
  </si>
  <si>
    <t>Indikator für spezifische Kosten (Gesamtaufwand/ m')</t>
  </si>
  <si>
    <t>Indikator der übertragenen Kosten (Gesamtaufwand/ ha SW)</t>
  </si>
  <si>
    <t xml:space="preserve">für den Bau oder die Verbesserung von forstlichen Infrastrukturanlagen </t>
  </si>
  <si>
    <r>
      <rPr>
        <b/>
        <sz val="8"/>
        <rFont val="Arial"/>
        <family val="2"/>
      </rPr>
      <t xml:space="preserve">Direction des institutions, de l'agriculture
et des forêts </t>
    </r>
    <r>
      <rPr>
        <sz val="8"/>
        <rFont val="Arial"/>
        <family val="2"/>
      </rPr>
      <t xml:space="preserve">DIAF
</t>
    </r>
    <r>
      <rPr>
        <b/>
        <sz val="8"/>
        <rFont val="Arial"/>
        <family val="2"/>
      </rPr>
      <t xml:space="preserve">Direktion der Institutionen und der Land-
und Forstwirtschaft </t>
    </r>
    <r>
      <rPr>
        <sz val="8"/>
        <rFont val="Arial"/>
        <family val="2"/>
      </rPr>
      <t>ILFD
Ruelle Notre-Dame 2, Case postale, 1701 Fribourg
T +41 26 305 22 05, F +41 26 305 22 11
diaf-sg@fr.ch, www.fr.ch/diaf</t>
    </r>
  </si>
  <si>
    <t>Direktion der Institutionen und der Land- und Forstwirtschaft</t>
  </si>
  <si>
    <t>Vertrag zur Gewährung einer Subvention</t>
  </si>
  <si>
    <t>Forstliche Infrastrukturanlagen - Teilabrechnung</t>
  </si>
  <si>
    <t>Forstliche Infrastrukturanlagen - Schlussabrechnung</t>
  </si>
  <si>
    <t>Vertrag Nr.</t>
  </si>
  <si>
    <t>davon Schutzwald</t>
  </si>
  <si>
    <t>Planung der Fälligkeiten</t>
  </si>
  <si>
    <t>Auszahlungen</t>
  </si>
  <si>
    <t>Anteil Bund</t>
  </si>
  <si>
    <t>Forstkreis für sich und die Trägerschaft (2 Expl.)</t>
  </si>
  <si>
    <t>Total der Auszahlung:</t>
  </si>
  <si>
    <t>Vorgängige Kostenschätzung</t>
  </si>
  <si>
    <t>./. à konto Zahlungen</t>
  </si>
  <si>
    <t xml:space="preserve">Fr. </t>
  </si>
  <si>
    <t>Belegsliste auf separatem Blatt</t>
  </si>
  <si>
    <r>
      <t>m</t>
    </r>
    <r>
      <rPr>
        <vertAlign val="superscript"/>
        <sz val="10"/>
        <rFont val="Times New Roman"/>
        <family val="1"/>
      </rPr>
      <t>2</t>
    </r>
  </si>
  <si>
    <t>Betrag Fr.</t>
  </si>
  <si>
    <t>Beispiel Belegsliste</t>
  </si>
  <si>
    <t>Beleg-Nr</t>
  </si>
  <si>
    <t>Belegsdatum</t>
  </si>
  <si>
    <t>Rechnungssteller</t>
  </si>
  <si>
    <t>Beschreibung</t>
  </si>
  <si>
    <t>Betrag Rechnung</t>
  </si>
  <si>
    <t>Betrag bezahlt</t>
  </si>
  <si>
    <t>fr.</t>
  </si>
  <si>
    <t>15-122</t>
  </si>
  <si>
    <t>Grisoni SA</t>
  </si>
  <si>
    <t>travaux de génie</t>
  </si>
  <si>
    <t>akonto 1</t>
  </si>
  <si>
    <t>15-123</t>
  </si>
  <si>
    <t>Aeby Gartenbau</t>
  </si>
  <si>
    <t>Pflanzen</t>
  </si>
  <si>
    <t>15-124</t>
  </si>
  <si>
    <t>Revierkörperschaft</t>
  </si>
  <si>
    <t>Lieferung 25 m3 Fichte - Rundholz C</t>
  </si>
  <si>
    <t>Eigenleistung</t>
  </si>
  <si>
    <t>etc.</t>
  </si>
  <si>
    <t>Total</t>
  </si>
  <si>
    <r>
      <t>Total Subventionen</t>
    </r>
    <r>
      <rPr>
        <sz val="8"/>
        <rFont val="Times New Roman"/>
        <family val="1"/>
      </rPr>
      <t xml:space="preserve"> (Inklusiv Steuern und Abgaben)</t>
    </r>
    <r>
      <rPr>
        <sz val="10"/>
        <rFont val="Times New Roman"/>
        <family val="1"/>
      </rPr>
      <t>:</t>
    </r>
  </si>
  <si>
    <t>Ein Kantonsbeitrag  gemäss Programmvereinbarung "Schutzwald" oder "Waldbewirtschaftung" wird zugesichert</t>
  </si>
  <si>
    <t xml:space="preserve">Ein Kantonsbeitrag  wird zugesichert (Art. 64 Bst d WSG) </t>
  </si>
  <si>
    <t>Didier Castella</t>
  </si>
  <si>
    <t xml:space="preserve">Staatsrat,  Direktor </t>
  </si>
  <si>
    <t xml:space="preserve">welche sich zur Auszahlung einer Subvention an die Trägerschaft verpflichtet,  in Form einer Beteiligung an den tatsächlichen Kosten (inklusiv Steuern und Abgaben).         </t>
  </si>
  <si>
    <t>Der Leiter / die Leiterin Forstkreis bestätigt, dass die geplanten Massnahmen und Arbeiten den Weisungen des Amts entsprechen und er/sie die Genehmigung des  Projekts und der Beiträge befürwortet.</t>
  </si>
  <si>
    <t>Leiter/-in Forstkreis</t>
  </si>
  <si>
    <t>WNA, Sektionschef Wald und Naturgefahren (1 Expl.)</t>
  </si>
  <si>
    <t>Weisung des Amts für Wald und Natur (WNA), Forstliche Infrastruktur</t>
  </si>
  <si>
    <t>Gesetz vom 2. März 1999 über den Wald und den Schutz vor Naturereignissen, Art. 64c, 64e und Art. 64 Bst d</t>
  </si>
  <si>
    <t xml:space="preserve">Für das WNA: </t>
  </si>
  <si>
    <t xml:space="preserve">Sektionschef: </t>
  </si>
  <si>
    <t>Das  WNA genehmigt die vorliegende Abrechnung und die Auszahlung der Subvention (Inklusiv Steuern und Abgaben):</t>
  </si>
  <si>
    <t>Der/ die Leiter-in Forstkreis bestätigt, dass der Antrag für eine Akontozahlung den laufenden Arbeiten entspricht, und er die Subventionierung durch das Amt unterstützt.</t>
  </si>
  <si>
    <t>Leiter/-in Forstkreis:</t>
  </si>
  <si>
    <t>Sektionschef:</t>
  </si>
  <si>
    <t xml:space="preserve">Der/ die Leiter/-in Forstkreis bestätigt, die Rechnungs- und Zahlungsbelege kontrolliert und für gut befunden zu haben. </t>
  </si>
  <si>
    <t>Das Amt für Wald und Natur genehmigt die vorliegende Abrechnung und die Auszahlung der Subvention:</t>
  </si>
  <si>
    <r>
      <rPr>
        <b/>
        <sz val="8"/>
        <rFont val="Arial"/>
        <family val="2"/>
      </rPr>
      <t>Service des forêts et de la nature</t>
    </r>
    <r>
      <rPr>
        <sz val="8"/>
        <rFont val="Arial"/>
        <family val="2"/>
      </rPr>
      <t xml:space="preserve"> SFN
</t>
    </r>
    <r>
      <rPr>
        <b/>
        <sz val="8"/>
        <rFont val="Arial"/>
        <family val="2"/>
      </rPr>
      <t xml:space="preserve">Amt für Wald und Natur </t>
    </r>
    <r>
      <rPr>
        <sz val="8"/>
        <rFont val="Arial"/>
        <family val="2"/>
      </rPr>
      <t xml:space="preserve"> WNA
Route du Mont Carmel 5, Case postale 155,
1762 Givisiez
T +41 26 305 23 43
sfn@fr.ch, www.fr.ch/sfn</t>
    </r>
  </si>
  <si>
    <t>Bundesanteil (intern WNA)</t>
  </si>
  <si>
    <t>Für das WNA: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</si>
</sst>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 * #,##0.0_ ;_ * \-#,##0.0_ ;_ * &quot;-&quot;??_ ;_ @_ "/>
    <numFmt numFmtId="165" formatCode="#,##0.\-\-"/>
    <numFmt numFmtId="166" formatCode="0.00\ &quot;ha&quot;"/>
    <numFmt numFmtId="167" formatCode="0.0\ &quot;ha&quot;"/>
    <numFmt numFmtId="168" formatCode="0.0"/>
    <numFmt numFmtId="169" formatCode="#,##0_ ;\-#,##0\ "/>
    <numFmt numFmtId="170" formatCode="0_ ;\-0\ "/>
    <numFmt numFmtId="171" formatCode="_ * #,##0.000_ ;_ * \-#,##0.000_ ;_ * &quot;-&quot;???_ ;_ @_ "/>
    <numFmt numFmtId="172" formatCode="d/m/yy;@"/>
    <numFmt numFmtId="173" formatCode="0.000"/>
    <numFmt numFmtId="174" formatCode="#,##0.00_ ;\-#,##0.00\ "/>
  </numFmts>
  <fonts count="24" x14ac:knownFonts="1">
    <font>
      <sz val="10"/>
      <name val="Arial"/>
    </font>
    <font>
      <sz val="10"/>
      <name val="Arial"/>
      <family val="2"/>
    </font>
    <font>
      <sz val="8"/>
      <name val="Arial"/>
      <family val="2"/>
    </font>
    <font>
      <sz val="10"/>
      <name val="Arial"/>
      <family val="2"/>
    </font>
    <font>
      <sz val="14"/>
      <name val="Arial"/>
      <family val="2"/>
    </font>
    <font>
      <sz val="12"/>
      <name val="Tahoma"/>
      <family val="2"/>
    </font>
    <font>
      <sz val="12"/>
      <name val="Arial"/>
      <family val="2"/>
    </font>
    <font>
      <sz val="9"/>
      <name val="Arial"/>
      <family val="2"/>
    </font>
    <font>
      <sz val="10"/>
      <name val="Arial"/>
      <family val="2"/>
    </font>
    <font>
      <b/>
      <sz val="11"/>
      <name val="Arial"/>
      <family val="2"/>
    </font>
    <font>
      <b/>
      <sz val="8"/>
      <name val="Arial"/>
      <family val="2"/>
    </font>
    <font>
      <b/>
      <sz val="14"/>
      <name val="Times New Roman"/>
      <family val="1"/>
    </font>
    <font>
      <sz val="10"/>
      <name val="Times New Roman"/>
      <family val="1"/>
    </font>
    <font>
      <sz val="14"/>
      <name val="Times New Roman"/>
      <family val="1"/>
    </font>
    <font>
      <sz val="12"/>
      <name val="Times New Roman"/>
      <family val="1"/>
    </font>
    <font>
      <sz val="11"/>
      <name val="Times New Roman"/>
      <family val="1"/>
    </font>
    <font>
      <sz val="8"/>
      <name val="Times New Roman"/>
      <family val="1"/>
    </font>
    <font>
      <u/>
      <sz val="10"/>
      <name val="Times New Roman"/>
      <family val="1"/>
    </font>
    <font>
      <b/>
      <u/>
      <sz val="10"/>
      <name val="Times New Roman"/>
      <family val="1"/>
    </font>
    <font>
      <b/>
      <sz val="10"/>
      <name val="Times New Roman"/>
      <family val="1"/>
    </font>
    <font>
      <i/>
      <sz val="10"/>
      <name val="Times New Roman"/>
      <family val="1"/>
    </font>
    <font>
      <sz val="9"/>
      <name val="Times New Roman"/>
      <family val="1"/>
    </font>
    <font>
      <vertAlign val="superscript"/>
      <sz val="10"/>
      <name val="Times New Roman"/>
      <family val="1"/>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23" fillId="0" borderId="0" applyNumberFormat="0" applyFill="0" applyBorder="0" applyAlignment="0" applyProtection="0"/>
  </cellStyleXfs>
  <cellXfs count="491">
    <xf numFmtId="0" fontId="0" fillId="0" borderId="0" xfId="0"/>
    <xf numFmtId="0" fontId="0" fillId="0" borderId="0" xfId="0" applyAlignment="1" applyProtection="1">
      <alignment vertical="center"/>
    </xf>
    <xf numFmtId="0" fontId="0" fillId="0" borderId="0" xfId="0" applyProtection="1"/>
    <xf numFmtId="0" fontId="0" fillId="0" borderId="0" xfId="0" applyFill="1" applyAlignment="1" applyProtection="1">
      <alignment vertical="center"/>
    </xf>
    <xf numFmtId="0" fontId="0" fillId="0" borderId="0" xfId="0" applyBorder="1" applyAlignment="1" applyProtection="1">
      <alignment vertical="center"/>
    </xf>
    <xf numFmtId="0" fontId="0" fillId="0" borderId="0" xfId="0" applyFill="1" applyProtection="1"/>
    <xf numFmtId="0" fontId="3" fillId="0" borderId="0" xfId="0" applyFont="1" applyAlignment="1" applyProtection="1">
      <alignment vertical="center"/>
    </xf>
    <xf numFmtId="43" fontId="1" fillId="0" borderId="0" xfId="1" applyBorder="1" applyAlignment="1" applyProtection="1">
      <alignment vertical="center"/>
    </xf>
    <xf numFmtId="43" fontId="1" fillId="0" borderId="1" xfId="1" applyBorder="1" applyAlignment="1" applyProtection="1">
      <alignment vertical="center"/>
    </xf>
    <xf numFmtId="43" fontId="1" fillId="0" borderId="0" xfId="1" applyProtection="1"/>
    <xf numFmtId="0" fontId="3" fillId="0" borderId="0" xfId="0" applyFont="1" applyFill="1" applyProtection="1"/>
    <xf numFmtId="0" fontId="3" fillId="0" borderId="0" xfId="0" applyFont="1" applyProtection="1"/>
    <xf numFmtId="43" fontId="1" fillId="0" borderId="6" xfId="1" applyBorder="1" applyAlignment="1" applyProtection="1">
      <alignment vertical="center"/>
    </xf>
    <xf numFmtId="0" fontId="4" fillId="0" borderId="7" xfId="0" applyFont="1"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6" fillId="0" borderId="1" xfId="0" applyFont="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Fill="1" applyAlignment="1" applyProtection="1">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center"/>
    </xf>
    <xf numFmtId="43" fontId="3" fillId="0" borderId="0" xfId="1" applyFont="1" applyProtection="1"/>
    <xf numFmtId="0" fontId="1" fillId="0" borderId="0" xfId="0" applyFont="1" applyProtection="1"/>
    <xf numFmtId="0" fontId="1" fillId="0" borderId="0" xfId="0" applyFont="1" applyBorder="1" applyProtection="1"/>
    <xf numFmtId="0" fontId="1" fillId="0" borderId="0" xfId="0" applyFont="1" applyFill="1" applyProtection="1"/>
    <xf numFmtId="0" fontId="9" fillId="0" borderId="0" xfId="0" applyFont="1" applyAlignment="1" applyProtection="1">
      <alignment vertical="center"/>
    </xf>
    <xf numFmtId="0" fontId="8" fillId="0" borderId="0" xfId="0" applyFont="1" applyFill="1" applyAlignment="1" applyProtection="1">
      <alignment vertical="center"/>
    </xf>
    <xf numFmtId="0" fontId="4" fillId="0" borderId="0" xfId="0" applyFont="1" applyBorder="1" applyAlignment="1" applyProtection="1">
      <alignment vertical="center"/>
    </xf>
    <xf numFmtId="0" fontId="0" fillId="0" borderId="0" xfId="0" applyAlignment="1" applyProtection="1">
      <alignment vertical="center" wrapText="1"/>
    </xf>
    <xf numFmtId="0" fontId="0" fillId="0" borderId="0" xfId="0" applyBorder="1" applyAlignment="1" applyProtection="1"/>
    <xf numFmtId="0" fontId="0" fillId="0" borderId="4" xfId="0" applyBorder="1" applyAlignment="1" applyProtection="1"/>
    <xf numFmtId="0" fontId="0" fillId="0" borderId="4" xfId="0" applyBorder="1" applyAlignment="1"/>
    <xf numFmtId="0" fontId="13" fillId="0" borderId="8"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43" fontId="12" fillId="0" borderId="0" xfId="1" applyFont="1" applyBorder="1" applyAlignment="1" applyProtection="1">
      <alignment vertical="center"/>
    </xf>
    <xf numFmtId="43" fontId="12" fillId="0" borderId="9" xfId="1" applyFont="1" applyBorder="1" applyAlignment="1" applyProtection="1">
      <alignment vertical="center"/>
    </xf>
    <xf numFmtId="0" fontId="15" fillId="0" borderId="8" xfId="0" applyFont="1" applyBorder="1" applyAlignment="1" applyProtection="1">
      <alignment vertical="center"/>
    </xf>
    <xf numFmtId="0" fontId="12" fillId="0" borderId="8" xfId="0" applyFont="1" applyBorder="1" applyAlignment="1" applyProtection="1">
      <alignment vertical="center"/>
    </xf>
    <xf numFmtId="0" fontId="15" fillId="0" borderId="8" xfId="0" applyFont="1" applyFill="1" applyBorder="1" applyAlignment="1" applyProtection="1">
      <alignment vertical="center"/>
    </xf>
    <xf numFmtId="0" fontId="12" fillId="0" borderId="0" xfId="0" applyFont="1" applyFill="1" applyBorder="1" applyAlignment="1" applyProtection="1">
      <alignment vertical="center"/>
    </xf>
    <xf numFmtId="43" fontId="12" fillId="0" borderId="0" xfId="1" applyFont="1" applyFill="1" applyBorder="1" applyAlignment="1" applyProtection="1">
      <alignment vertical="center"/>
    </xf>
    <xf numFmtId="43" fontId="12" fillId="0" borderId="9" xfId="1" applyFont="1" applyFill="1" applyBorder="1" applyAlignment="1" applyProtection="1">
      <alignment vertical="center"/>
    </xf>
    <xf numFmtId="0" fontId="12" fillId="0" borderId="0" xfId="0" applyFont="1" applyBorder="1" applyAlignment="1" applyProtection="1">
      <alignment vertical="center"/>
      <protection locked="0"/>
    </xf>
    <xf numFmtId="0" fontId="16" fillId="0" borderId="7" xfId="0" applyFont="1" applyBorder="1" applyAlignment="1" applyProtection="1">
      <alignment vertical="center"/>
    </xf>
    <xf numFmtId="0" fontId="12" fillId="0" borderId="1" xfId="0" applyFont="1" applyBorder="1" applyAlignment="1">
      <alignment vertical="center"/>
    </xf>
    <xf numFmtId="0" fontId="12" fillId="0" borderId="6" xfId="0" applyFont="1" applyBorder="1" applyAlignment="1">
      <alignment vertical="center"/>
    </xf>
    <xf numFmtId="0" fontId="17" fillId="0" borderId="8" xfId="0" applyFont="1" applyBorder="1" applyAlignment="1" applyProtection="1">
      <alignment vertical="center"/>
    </xf>
    <xf numFmtId="0" fontId="18" fillId="0" borderId="8"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12" fillId="0" borderId="9" xfId="0" applyFont="1" applyFill="1" applyBorder="1" applyAlignment="1" applyProtection="1">
      <alignment vertical="center"/>
    </xf>
    <xf numFmtId="0" fontId="12" fillId="2" borderId="0" xfId="0" applyFont="1" applyFill="1" applyBorder="1" applyAlignment="1" applyProtection="1">
      <alignment vertical="center"/>
      <protection locked="0"/>
    </xf>
    <xf numFmtId="0" fontId="12" fillId="0" borderId="8" xfId="0" applyFont="1" applyFill="1" applyBorder="1" applyAlignment="1" applyProtection="1">
      <alignment vertical="center"/>
    </xf>
    <xf numFmtId="0" fontId="12" fillId="2" borderId="14" xfId="0" applyFont="1" applyFill="1" applyBorder="1" applyAlignment="1" applyProtection="1">
      <alignment vertical="center"/>
    </xf>
    <xf numFmtId="0" fontId="12" fillId="0" borderId="13" xfId="0" applyFont="1" applyBorder="1" applyAlignment="1" applyProtection="1">
      <alignment vertical="center"/>
    </xf>
    <xf numFmtId="0" fontId="12" fillId="0" borderId="4" xfId="0" applyFont="1" applyBorder="1" applyAlignment="1" applyProtection="1">
      <alignment vertical="center"/>
    </xf>
    <xf numFmtId="43" fontId="12" fillId="0" borderId="4" xfId="1" applyFont="1" applyBorder="1" applyAlignment="1" applyProtection="1">
      <alignment vertical="center"/>
    </xf>
    <xf numFmtId="43" fontId="12" fillId="0" borderId="16" xfId="1" applyFont="1" applyBorder="1" applyAlignment="1" applyProtection="1">
      <alignment vertical="center"/>
    </xf>
    <xf numFmtId="0" fontId="12" fillId="0" borderId="7" xfId="0" applyFont="1" applyFill="1" applyBorder="1" applyAlignment="1" applyProtection="1">
      <alignment vertical="center"/>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vertical="center"/>
    </xf>
    <xf numFmtId="0" fontId="12" fillId="0" borderId="1" xfId="0" applyFont="1" applyFill="1" applyBorder="1" applyAlignment="1" applyProtection="1">
      <alignment horizontal="right" vertical="center"/>
    </xf>
    <xf numFmtId="43" fontId="12" fillId="0" borderId="1" xfId="1" applyFont="1" applyFill="1" applyBorder="1" applyAlignment="1" applyProtection="1">
      <alignment vertical="center"/>
    </xf>
    <xf numFmtId="43" fontId="12" fillId="0" borderId="6" xfId="1" applyFont="1" applyFill="1" applyBorder="1" applyAlignment="1" applyProtection="1">
      <alignment vertical="center"/>
    </xf>
    <xf numFmtId="0" fontId="12" fillId="0" borderId="0" xfId="0" applyFont="1" applyBorder="1" applyAlignment="1">
      <alignment horizontal="right" vertical="center"/>
    </xf>
    <xf numFmtId="0" fontId="12" fillId="0" borderId="8"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vertical="center"/>
      <protection locked="0"/>
    </xf>
    <xf numFmtId="0" fontId="16" fillId="0" borderId="13" xfId="0" applyFont="1" applyBorder="1" applyAlignment="1" applyProtection="1">
      <alignment vertical="center"/>
    </xf>
    <xf numFmtId="0" fontId="12" fillId="0" borderId="4" xfId="0" applyFont="1" applyBorder="1" applyAlignment="1">
      <alignment vertical="center"/>
    </xf>
    <xf numFmtId="0" fontId="12" fillId="0" borderId="16" xfId="0" applyFont="1" applyBorder="1" applyAlignment="1">
      <alignment vertical="center"/>
    </xf>
    <xf numFmtId="0" fontId="16" fillId="0" borderId="0" xfId="0" applyFont="1" applyBorder="1" applyAlignment="1" applyProtection="1">
      <alignment vertical="center"/>
    </xf>
    <xf numFmtId="0" fontId="12" fillId="0" borderId="0" xfId="0" applyFont="1" applyBorder="1" applyProtection="1"/>
    <xf numFmtId="0" fontId="12" fillId="0" borderId="0" xfId="0" applyFont="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7" xfId="0" applyFont="1" applyBorder="1" applyProtection="1"/>
    <xf numFmtId="0" fontId="12" fillId="0" borderId="1" xfId="0" applyFont="1" applyBorder="1" applyProtection="1"/>
    <xf numFmtId="43" fontId="12" fillId="0" borderId="1" xfId="1" applyFont="1" applyBorder="1" applyProtection="1"/>
    <xf numFmtId="43" fontId="12" fillId="0" borderId="6" xfId="1" applyFont="1" applyBorder="1" applyProtection="1"/>
    <xf numFmtId="0" fontId="19" fillId="0" borderId="0" xfId="0" applyFont="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2" fontId="12" fillId="0" borderId="0" xfId="0" applyNumberFormat="1" applyFont="1" applyFill="1" applyBorder="1" applyAlignment="1" applyProtection="1">
      <alignment vertical="center"/>
    </xf>
    <xf numFmtId="2" fontId="12" fillId="0" borderId="0" xfId="0" applyNumberFormat="1" applyFont="1" applyFill="1" applyBorder="1" applyAlignment="1" applyProtection="1">
      <alignment horizontal="left" vertical="center"/>
    </xf>
    <xf numFmtId="167"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0" borderId="8" xfId="0" applyFont="1" applyFill="1" applyBorder="1" applyProtection="1"/>
    <xf numFmtId="0" fontId="12" fillId="0" borderId="0" xfId="0" applyFont="1" applyFill="1" applyBorder="1" applyProtection="1"/>
    <xf numFmtId="43" fontId="12" fillId="0" borderId="0" xfId="1" applyFont="1" applyFill="1" applyBorder="1" applyProtection="1"/>
    <xf numFmtId="43" fontId="12" fillId="0" borderId="9" xfId="1" applyFont="1" applyFill="1" applyBorder="1" applyProtection="1"/>
    <xf numFmtId="0" fontId="12" fillId="0" borderId="8" xfId="0" applyFont="1" applyBorder="1" applyAlignment="1" applyProtection="1">
      <alignment horizontal="left" vertical="center"/>
    </xf>
    <xf numFmtId="0" fontId="12" fillId="0" borderId="0" xfId="0" applyFont="1" applyBorder="1" applyAlignment="1" applyProtection="1">
      <alignment horizontal="center" vertical="center"/>
    </xf>
    <xf numFmtId="168" fontId="12" fillId="0" borderId="0" xfId="0" applyNumberFormat="1" applyFont="1" applyFill="1" applyBorder="1" applyAlignment="1" applyProtection="1">
      <alignment vertical="center"/>
    </xf>
    <xf numFmtId="167" fontId="12" fillId="2" borderId="9" xfId="1" applyNumberFormat="1" applyFont="1" applyFill="1" applyBorder="1" applyAlignment="1" applyProtection="1">
      <alignment vertical="center"/>
      <protection locked="0"/>
    </xf>
    <xf numFmtId="0" fontId="12" fillId="0" borderId="4" xfId="0" applyFont="1" applyBorder="1" applyAlignment="1" applyProtection="1">
      <alignment horizontal="center" vertical="center"/>
    </xf>
    <xf numFmtId="0" fontId="12" fillId="0" borderId="4" xfId="0" applyFont="1" applyBorder="1" applyAlignment="1" applyProtection="1">
      <alignment horizontal="left" vertical="center" indent="2"/>
    </xf>
    <xf numFmtId="168" fontId="12" fillId="0" borderId="4" xfId="0" applyNumberFormat="1" applyFont="1" applyFill="1" applyBorder="1" applyAlignment="1" applyProtection="1">
      <alignment vertical="center"/>
    </xf>
    <xf numFmtId="2" fontId="12" fillId="0" borderId="4" xfId="0" applyNumberFormat="1" applyFont="1" applyFill="1" applyBorder="1" applyAlignment="1" applyProtection="1">
      <alignment horizontal="left" vertical="center" indent="2"/>
    </xf>
    <xf numFmtId="0" fontId="12" fillId="0" borderId="4" xfId="0" applyFont="1" applyFill="1" applyBorder="1" applyAlignment="1" applyProtection="1">
      <alignment horizontal="left" vertical="center"/>
    </xf>
    <xf numFmtId="0" fontId="12" fillId="0" borderId="4" xfId="0" applyFont="1" applyFill="1" applyBorder="1" applyAlignment="1" applyProtection="1">
      <alignment horizontal="left" vertical="center" indent="2"/>
    </xf>
    <xf numFmtId="2" fontId="12" fillId="0" borderId="4" xfId="1" applyNumberFormat="1" applyFont="1" applyFill="1" applyBorder="1" applyAlignment="1" applyProtection="1">
      <alignment horizontal="left" vertical="center" indent="2"/>
    </xf>
    <xf numFmtId="167" fontId="12" fillId="0" borderId="16" xfId="1" applyNumberFormat="1" applyFont="1" applyFill="1" applyBorder="1" applyAlignment="1" applyProtection="1">
      <alignment vertical="center"/>
    </xf>
    <xf numFmtId="2" fontId="12" fillId="2" borderId="0" xfId="0" applyNumberFormat="1" applyFont="1" applyFill="1" applyBorder="1" applyAlignment="1" applyProtection="1">
      <alignment vertical="center"/>
      <protection locked="0"/>
    </xf>
    <xf numFmtId="166" fontId="12" fillId="0" borderId="0" xfId="0" applyNumberFormat="1" applyFont="1" applyFill="1" applyBorder="1" applyAlignment="1" applyProtection="1">
      <alignment vertical="center"/>
    </xf>
    <xf numFmtId="2" fontId="12" fillId="2" borderId="14" xfId="1" applyNumberFormat="1" applyFont="1" applyFill="1" applyBorder="1" applyAlignment="1" applyProtection="1">
      <alignment horizontal="right" vertical="center"/>
      <protection locked="0"/>
    </xf>
    <xf numFmtId="166" fontId="12" fillId="0" borderId="9" xfId="1" applyNumberFormat="1" applyFont="1" applyFill="1" applyBorder="1" applyAlignment="1" applyProtection="1">
      <alignment vertical="center"/>
    </xf>
    <xf numFmtId="167" fontId="12" fillId="0" borderId="9" xfId="1" applyNumberFormat="1" applyFont="1" applyFill="1" applyBorder="1" applyAlignment="1" applyProtection="1">
      <alignment vertical="center"/>
    </xf>
    <xf numFmtId="164" fontId="12" fillId="2" borderId="14" xfId="1" applyNumberFormat="1" applyFont="1" applyFill="1" applyBorder="1" applyAlignment="1" applyProtection="1">
      <alignment vertical="center"/>
      <protection locked="0"/>
    </xf>
    <xf numFmtId="165" fontId="12" fillId="0" borderId="0" xfId="1" applyNumberFormat="1" applyFont="1" applyFill="1" applyBorder="1" applyAlignment="1" applyProtection="1">
      <alignment vertical="center"/>
    </xf>
    <xf numFmtId="164" fontId="12" fillId="2" borderId="23" xfId="1" applyNumberFormat="1" applyFont="1" applyFill="1" applyBorder="1" applyAlignment="1" applyProtection="1">
      <alignment vertical="center"/>
      <protection locked="0"/>
    </xf>
    <xf numFmtId="0" fontId="12" fillId="0" borderId="8" xfId="0" applyFont="1" applyBorder="1" applyProtection="1"/>
    <xf numFmtId="43" fontId="12" fillId="0" borderId="0" xfId="1" applyFont="1" applyBorder="1" applyProtection="1"/>
    <xf numFmtId="43" fontId="12" fillId="0" borderId="9" xfId="1" applyFont="1" applyBorder="1" applyProtection="1"/>
    <xf numFmtId="165" fontId="12" fillId="0" borderId="14" xfId="1" applyNumberFormat="1" applyFont="1" applyBorder="1" applyAlignment="1" applyProtection="1">
      <alignment vertical="center"/>
    </xf>
    <xf numFmtId="0" fontId="12" fillId="0" borderId="9" xfId="0" applyFont="1" applyBorder="1" applyAlignment="1" applyProtection="1">
      <alignment vertical="center"/>
    </xf>
    <xf numFmtId="9" fontId="12" fillId="0" borderId="0" xfId="2" applyFont="1" applyBorder="1" applyAlignment="1" applyProtection="1">
      <alignment horizontal="right" vertical="center"/>
    </xf>
    <xf numFmtId="0" fontId="12" fillId="0" borderId="0" xfId="0" applyFont="1" applyBorder="1" applyAlignment="1" applyProtection="1">
      <alignment horizontal="left" vertical="center"/>
    </xf>
    <xf numFmtId="9" fontId="12" fillId="2" borderId="14" xfId="2" applyFont="1" applyFill="1" applyBorder="1" applyAlignment="1" applyProtection="1">
      <alignment vertical="center"/>
      <protection locked="0"/>
    </xf>
    <xf numFmtId="9" fontId="12" fillId="2" borderId="14" xfId="2" applyFont="1" applyFill="1" applyBorder="1" applyAlignment="1" applyProtection="1">
      <alignment horizontal="right" vertical="center"/>
      <protection locked="0"/>
    </xf>
    <xf numFmtId="9" fontId="12" fillId="2" borderId="23" xfId="2" applyFont="1" applyFill="1" applyBorder="1" applyAlignment="1" applyProtection="1">
      <alignment vertical="center"/>
      <protection locked="0"/>
    </xf>
    <xf numFmtId="43" fontId="12" fillId="0" borderId="0" xfId="1" applyFont="1" applyFill="1" applyBorder="1" applyAlignment="1" applyProtection="1">
      <alignment horizontal="left" vertical="center"/>
    </xf>
    <xf numFmtId="0" fontId="12" fillId="0" borderId="13" xfId="0" applyFont="1" applyBorder="1" applyProtection="1"/>
    <xf numFmtId="0" fontId="12" fillId="0" borderId="4" xfId="0" applyFont="1" applyBorder="1" applyProtection="1"/>
    <xf numFmtId="43" fontId="12" fillId="0" borderId="4" xfId="1" applyFont="1" applyBorder="1" applyProtection="1"/>
    <xf numFmtId="43" fontId="12" fillId="0" borderId="16" xfId="1" applyFont="1" applyBorder="1" applyProtection="1"/>
    <xf numFmtId="0" fontId="17" fillId="0" borderId="8" xfId="0" applyFont="1" applyBorder="1" applyProtection="1"/>
    <xf numFmtId="43" fontId="20" fillId="0" borderId="15" xfId="1" applyFont="1" applyBorder="1" applyAlignment="1" applyProtection="1">
      <alignment horizontal="center" vertical="center"/>
    </xf>
    <xf numFmtId="0" fontId="12" fillId="0" borderId="6" xfId="0" applyFont="1" applyBorder="1" applyProtection="1"/>
    <xf numFmtId="0" fontId="12" fillId="0" borderId="18" xfId="0" applyFont="1" applyBorder="1" applyAlignment="1" applyProtection="1">
      <alignment horizontal="center"/>
    </xf>
    <xf numFmtId="0" fontId="12" fillId="0" borderId="18" xfId="0" applyFont="1" applyBorder="1" applyProtection="1"/>
    <xf numFmtId="43" fontId="12" fillId="0" borderId="18" xfId="1" applyFont="1" applyBorder="1" applyProtection="1"/>
    <xf numFmtId="0" fontId="20" fillId="0" borderId="8" xfId="0" applyFont="1" applyBorder="1" applyProtection="1"/>
    <xf numFmtId="0" fontId="12" fillId="0" borderId="9" xfId="0" applyFont="1" applyBorder="1" applyProtection="1"/>
    <xf numFmtId="0" fontId="12" fillId="0" borderId="2" xfId="0" applyFont="1" applyBorder="1" applyAlignment="1" applyProtection="1">
      <alignment horizontal="center"/>
    </xf>
    <xf numFmtId="165" fontId="12" fillId="0" borderId="2" xfId="1" applyNumberFormat="1" applyFont="1" applyBorder="1" applyAlignment="1" applyProtection="1">
      <alignment horizontal="right" indent="1"/>
    </xf>
    <xf numFmtId="43" fontId="12" fillId="2" borderId="2" xfId="1" applyFont="1" applyFill="1" applyBorder="1" applyProtection="1">
      <protection locked="0"/>
    </xf>
    <xf numFmtId="0" fontId="12" fillId="0" borderId="12" xfId="0" applyFont="1" applyBorder="1" applyProtection="1"/>
    <xf numFmtId="0" fontId="12" fillId="0" borderId="5" xfId="0" applyFont="1" applyBorder="1" applyProtection="1"/>
    <xf numFmtId="0" fontId="12" fillId="0" borderId="20" xfId="0" applyFont="1" applyBorder="1" applyProtection="1"/>
    <xf numFmtId="0" fontId="12" fillId="0" borderId="3" xfId="0" applyFont="1" applyBorder="1" applyAlignment="1" applyProtection="1">
      <alignment horizontal="center"/>
    </xf>
    <xf numFmtId="165" fontId="12" fillId="0" borderId="3" xfId="1" applyNumberFormat="1" applyFont="1" applyBorder="1" applyAlignment="1" applyProtection="1">
      <alignment horizontal="right" indent="1"/>
    </xf>
    <xf numFmtId="43" fontId="12" fillId="2" borderId="3" xfId="1" applyFont="1" applyFill="1" applyBorder="1" applyProtection="1">
      <protection locked="0"/>
    </xf>
    <xf numFmtId="2" fontId="12" fillId="0" borderId="2" xfId="0" applyNumberFormat="1" applyFont="1" applyBorder="1" applyProtection="1"/>
    <xf numFmtId="43" fontId="12" fillId="0" borderId="2" xfId="1" applyFont="1" applyBorder="1" applyProtection="1"/>
    <xf numFmtId="0" fontId="20" fillId="0" borderId="12" xfId="0" applyFont="1" applyBorder="1" applyProtection="1"/>
    <xf numFmtId="0" fontId="12" fillId="2" borderId="3" xfId="0" applyFont="1" applyFill="1" applyBorder="1" applyAlignment="1" applyProtection="1">
      <alignment horizontal="center"/>
      <protection locked="0"/>
    </xf>
    <xf numFmtId="2" fontId="12" fillId="0" borderId="2" xfId="0" applyNumberFormat="1" applyFont="1" applyFill="1" applyBorder="1" applyProtection="1"/>
    <xf numFmtId="43" fontId="12" fillId="0" borderId="2" xfId="1" applyFont="1" applyFill="1" applyBorder="1" applyProtection="1"/>
    <xf numFmtId="0" fontId="12" fillId="0" borderId="2" xfId="0" applyFont="1" applyFill="1" applyBorder="1" applyProtection="1"/>
    <xf numFmtId="0" fontId="12" fillId="0" borderId="16" xfId="0" applyFont="1" applyBorder="1" applyProtection="1"/>
    <xf numFmtId="0" fontId="12" fillId="0" borderId="22" xfId="0" applyFont="1" applyFill="1" applyBorder="1" applyAlignment="1" applyProtection="1">
      <alignment horizontal="center"/>
    </xf>
    <xf numFmtId="9" fontId="12" fillId="0" borderId="22" xfId="2" applyFont="1" applyFill="1" applyBorder="1" applyAlignment="1" applyProtection="1">
      <alignment horizontal="right" indent="1"/>
    </xf>
    <xf numFmtId="43" fontId="12" fillId="2" borderId="22" xfId="1" applyFont="1" applyFill="1" applyBorder="1" applyProtection="1">
      <protection locked="0"/>
    </xf>
    <xf numFmtId="0" fontId="12" fillId="0" borderId="24" xfId="0" applyFont="1" applyBorder="1" applyAlignment="1" applyProtection="1">
      <alignment horizontal="left" vertical="center" indent="1"/>
    </xf>
    <xf numFmtId="0" fontId="12" fillId="0" borderId="19" xfId="0" applyFont="1" applyBorder="1" applyAlignment="1" applyProtection="1">
      <alignment vertical="center"/>
    </xf>
    <xf numFmtId="0" fontId="12" fillId="0" borderId="17" xfId="0" applyFont="1" applyBorder="1" applyAlignment="1" applyProtection="1">
      <alignment vertical="center"/>
    </xf>
    <xf numFmtId="0" fontId="12" fillId="0" borderId="15" xfId="0" applyFont="1" applyFill="1" applyBorder="1" applyAlignment="1" applyProtection="1">
      <alignment horizontal="center" vertical="center"/>
    </xf>
    <xf numFmtId="0" fontId="12" fillId="0" borderId="15" xfId="0" applyFont="1" applyFill="1" applyBorder="1" applyAlignment="1" applyProtection="1">
      <alignment vertical="center"/>
    </xf>
    <xf numFmtId="43" fontId="12" fillId="0" borderId="15" xfId="1" applyFont="1" applyFill="1" applyBorder="1" applyAlignment="1" applyProtection="1">
      <alignment vertical="center"/>
    </xf>
    <xf numFmtId="0" fontId="17" fillId="0" borderId="7" xfId="0" applyFont="1" applyBorder="1" applyAlignment="1" applyProtection="1">
      <alignment vertical="center"/>
    </xf>
    <xf numFmtId="0" fontId="16" fillId="0" borderId="8" xfId="0" applyFont="1" applyBorder="1" applyAlignment="1" applyProtection="1">
      <alignment horizontal="left" vertical="center"/>
    </xf>
    <xf numFmtId="0" fontId="21" fillId="0" borderId="0" xfId="0" applyFont="1" applyBorder="1" applyAlignment="1" applyProtection="1">
      <alignment horizontal="right" vertical="center"/>
    </xf>
    <xf numFmtId="43" fontId="12" fillId="0" borderId="0" xfId="1" applyFont="1" applyFill="1" applyBorder="1" applyAlignment="1" applyProtection="1">
      <alignment vertical="center"/>
    </xf>
    <xf numFmtId="0" fontId="12" fillId="0" borderId="8" xfId="0" applyFont="1" applyBorder="1" applyAlignment="1" applyProtection="1">
      <alignment horizontal="left" vertical="center" indent="1"/>
    </xf>
    <xf numFmtId="0" fontId="17" fillId="0" borderId="8" xfId="0" applyFont="1" applyFill="1" applyBorder="1" applyAlignment="1" applyProtection="1">
      <alignment vertical="center"/>
    </xf>
    <xf numFmtId="0" fontId="17" fillId="0" borderId="13" xfId="0" applyNumberFormat="1" applyFont="1" applyFill="1" applyBorder="1" applyAlignment="1" applyProtection="1">
      <alignment vertical="center"/>
    </xf>
    <xf numFmtId="0" fontId="12" fillId="0" borderId="4" xfId="0" applyNumberFormat="1" applyFont="1" applyFill="1" applyBorder="1" applyProtection="1"/>
    <xf numFmtId="0" fontId="12" fillId="0" borderId="4" xfId="1" applyNumberFormat="1" applyFont="1" applyFill="1" applyBorder="1" applyProtection="1"/>
    <xf numFmtId="0" fontId="12" fillId="0" borderId="16" xfId="1" applyNumberFormat="1" applyFont="1" applyFill="1" applyBorder="1" applyProtection="1"/>
    <xf numFmtId="0" fontId="17" fillId="0" borderId="7" xfId="0" applyNumberFormat="1" applyFont="1" applyFill="1" applyBorder="1" applyAlignment="1" applyProtection="1">
      <alignment vertical="center"/>
    </xf>
    <xf numFmtId="0" fontId="12" fillId="0" borderId="1" xfId="0" applyNumberFormat="1" applyFont="1" applyFill="1" applyBorder="1" applyProtection="1"/>
    <xf numFmtId="0" fontId="12" fillId="0" borderId="1" xfId="1" applyNumberFormat="1" applyFont="1" applyFill="1" applyBorder="1" applyProtection="1"/>
    <xf numFmtId="0" fontId="12" fillId="0" borderId="6" xfId="1" applyNumberFormat="1" applyFont="1" applyFill="1" applyBorder="1" applyProtection="1"/>
    <xf numFmtId="0" fontId="12" fillId="0" borderId="0" xfId="0" applyFont="1" applyFill="1" applyBorder="1" applyProtection="1">
      <protection locked="0"/>
    </xf>
    <xf numFmtId="0" fontId="12" fillId="2" borderId="0" xfId="0" applyFont="1" applyFill="1" applyBorder="1" applyAlignment="1" applyProtection="1"/>
    <xf numFmtId="43" fontId="12" fillId="2" borderId="0" xfId="1" applyFont="1" applyFill="1" applyBorder="1" applyAlignment="1" applyProtection="1"/>
    <xf numFmtId="0" fontId="12" fillId="0" borderId="13" xfId="0" applyFont="1" applyFill="1" applyBorder="1" applyProtection="1"/>
    <xf numFmtId="0" fontId="12" fillId="0" borderId="4" xfId="0" applyFont="1" applyFill="1" applyBorder="1" applyProtection="1"/>
    <xf numFmtId="43" fontId="12" fillId="0" borderId="4" xfId="1" applyFont="1" applyFill="1" applyBorder="1" applyProtection="1"/>
    <xf numFmtId="43" fontId="12" fillId="0" borderId="16" xfId="1" applyFont="1" applyFill="1" applyBorder="1" applyProtection="1"/>
    <xf numFmtId="0" fontId="16" fillId="0" borderId="0" xfId="0" applyFont="1" applyBorder="1" applyAlignment="1" applyProtection="1">
      <alignment horizontal="center" vertical="center"/>
    </xf>
    <xf numFmtId="43" fontId="12" fillId="0" borderId="0" xfId="0" applyNumberFormat="1" applyFont="1" applyBorder="1" applyAlignment="1" applyProtection="1">
      <alignment horizontal="center" vertical="center"/>
    </xf>
    <xf numFmtId="49" fontId="12" fillId="0" borderId="9" xfId="1" applyNumberFormat="1" applyFont="1" applyFill="1" applyBorder="1" applyAlignment="1" applyProtection="1">
      <alignment vertical="center"/>
      <protection locked="0"/>
    </xf>
    <xf numFmtId="0" fontId="16" fillId="0" borderId="8" xfId="0"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horizontal="right" vertical="center"/>
    </xf>
    <xf numFmtId="0" fontId="12" fillId="0" borderId="0" xfId="0" applyFont="1" applyBorder="1" applyAlignment="1" applyProtection="1">
      <alignment horizontal="right"/>
    </xf>
    <xf numFmtId="14" fontId="12" fillId="2" borderId="14" xfId="1" applyNumberFormat="1" applyFont="1" applyFill="1" applyBorder="1" applyAlignment="1" applyProtection="1">
      <alignment horizontal="center" vertical="center"/>
      <protection locked="0"/>
    </xf>
    <xf numFmtId="0" fontId="16" fillId="0" borderId="0" xfId="0" applyFont="1" applyBorder="1" applyAlignment="1" applyProtection="1">
      <alignment wrapText="1"/>
    </xf>
    <xf numFmtId="0" fontId="16" fillId="0" borderId="9" xfId="0" applyFont="1" applyBorder="1" applyAlignment="1" applyProtection="1">
      <alignment wrapText="1"/>
    </xf>
    <xf numFmtId="0" fontId="12" fillId="0" borderId="8" xfId="0" quotePrefix="1" applyFont="1" applyBorder="1" applyAlignment="1" applyProtection="1">
      <alignment horizontal="right" vertical="center"/>
    </xf>
    <xf numFmtId="0" fontId="20" fillId="0" borderId="8" xfId="0" applyFont="1" applyBorder="1" applyAlignment="1" applyProtection="1">
      <alignment vertical="center"/>
    </xf>
    <xf numFmtId="0" fontId="12" fillId="0" borderId="0" xfId="0" applyFont="1" applyBorder="1" applyAlignment="1" applyProtection="1">
      <alignment horizontal="right" vertical="center"/>
    </xf>
    <xf numFmtId="0" fontId="16" fillId="0" borderId="7" xfId="0" applyFont="1" applyBorder="1" applyAlignment="1" applyProtection="1">
      <alignment vertical="center"/>
    </xf>
    <xf numFmtId="0" fontId="12" fillId="0" borderId="1" xfId="0" applyFont="1" applyBorder="1" applyAlignment="1">
      <alignment vertical="center"/>
    </xf>
    <xf numFmtId="0" fontId="12" fillId="0" borderId="6" xfId="0" applyFont="1" applyBorder="1" applyAlignment="1">
      <alignment vertical="center"/>
    </xf>
    <xf numFmtId="0" fontId="19" fillId="0" borderId="8" xfId="0" applyFont="1" applyBorder="1" applyAlignment="1" applyProtection="1">
      <alignment vertical="center"/>
    </xf>
    <xf numFmtId="0" fontId="19" fillId="0" borderId="0" xfId="0" applyFont="1" applyFill="1" applyBorder="1" applyAlignment="1" applyProtection="1">
      <alignment horizontal="center" vertical="center"/>
    </xf>
    <xf numFmtId="43" fontId="12" fillId="0" borderId="0" xfId="0" applyNumberFormat="1" applyFont="1" applyFill="1" applyBorder="1" applyAlignment="1" applyProtection="1">
      <alignment vertical="center"/>
    </xf>
    <xf numFmtId="0" fontId="12" fillId="2" borderId="0" xfId="0" applyFont="1" applyFill="1" applyBorder="1" applyAlignment="1" applyProtection="1">
      <alignment horizontal="center" vertical="center"/>
      <protection locked="0"/>
    </xf>
    <xf numFmtId="43" fontId="12" fillId="0" borderId="0" xfId="1" applyFont="1" applyFill="1" applyBorder="1" applyAlignment="1" applyProtection="1">
      <alignment vertical="center"/>
      <protection locked="0"/>
    </xf>
    <xf numFmtId="43" fontId="12" fillId="0" borderId="9" xfId="1" applyFont="1" applyFill="1" applyBorder="1" applyAlignment="1" applyProtection="1">
      <alignment vertical="center"/>
      <protection locked="0"/>
    </xf>
    <xf numFmtId="0" fontId="12" fillId="0" borderId="13" xfId="0" applyFont="1" applyFill="1" applyBorder="1" applyAlignment="1" applyProtection="1">
      <alignment vertical="center"/>
    </xf>
    <xf numFmtId="0" fontId="12" fillId="0" borderId="4" xfId="0" applyFont="1" applyFill="1" applyBorder="1" applyAlignment="1" applyProtection="1">
      <alignment horizontal="center" vertical="center"/>
    </xf>
    <xf numFmtId="0" fontId="12" fillId="0" borderId="4" xfId="0" applyFont="1" applyFill="1" applyBorder="1" applyAlignment="1" applyProtection="1">
      <alignment vertical="center"/>
    </xf>
    <xf numFmtId="0" fontId="12" fillId="0" borderId="4" xfId="0" applyFont="1" applyFill="1" applyBorder="1" applyAlignment="1" applyProtection="1">
      <alignment horizontal="right" vertical="center"/>
    </xf>
    <xf numFmtId="43" fontId="12" fillId="0" borderId="4" xfId="1" applyFont="1" applyFill="1" applyBorder="1" applyAlignment="1" applyProtection="1">
      <alignment vertical="center"/>
    </xf>
    <xf numFmtId="43" fontId="12" fillId="0" borderId="16" xfId="1" applyFont="1" applyFill="1" applyBorder="1" applyAlignment="1" applyProtection="1">
      <alignment vertical="center"/>
    </xf>
    <xf numFmtId="0" fontId="12" fillId="0" borderId="7" xfId="0" applyFont="1" applyBorder="1" applyAlignment="1" applyProtection="1">
      <alignment vertical="center"/>
    </xf>
    <xf numFmtId="0" fontId="12" fillId="0" borderId="1" xfId="0" applyFont="1" applyBorder="1" applyAlignment="1" applyProtection="1">
      <alignment vertical="center"/>
    </xf>
    <xf numFmtId="43" fontId="12" fillId="0" borderId="1" xfId="1" applyFont="1" applyBorder="1" applyAlignment="1" applyProtection="1">
      <alignment vertical="center"/>
    </xf>
    <xf numFmtId="43" fontId="12" fillId="0" borderId="6" xfId="1" applyFont="1" applyBorder="1" applyAlignment="1" applyProtection="1">
      <alignment vertical="center"/>
    </xf>
    <xf numFmtId="0" fontId="12" fillId="0" borderId="4" xfId="0"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0" fontId="12" fillId="0" borderId="6" xfId="0" applyFont="1" applyBorder="1" applyAlignment="1" applyProtection="1">
      <alignment vertical="center"/>
    </xf>
    <xf numFmtId="0" fontId="12" fillId="2" borderId="0" xfId="0" applyFont="1" applyFill="1" applyBorder="1" applyAlignment="1" applyProtection="1">
      <alignment vertical="center"/>
    </xf>
    <xf numFmtId="43" fontId="12" fillId="2" borderId="0" xfId="1" applyFont="1" applyFill="1" applyBorder="1" applyAlignment="1" applyProtection="1">
      <alignment vertical="center"/>
    </xf>
    <xf numFmtId="0" fontId="17" fillId="0" borderId="7" xfId="0" applyFont="1" applyFill="1" applyBorder="1" applyAlignment="1" applyProtection="1">
      <alignment vertical="center"/>
    </xf>
    <xf numFmtId="0" fontId="16" fillId="2" borderId="14" xfId="0" applyFont="1" applyFill="1" applyBorder="1" applyAlignment="1" applyProtection="1">
      <alignment horizontal="center" vertical="center"/>
      <protection locked="0"/>
    </xf>
    <xf numFmtId="173" fontId="16" fillId="2" borderId="26" xfId="0" applyNumberFormat="1" applyFont="1" applyFill="1" applyBorder="1" applyAlignment="1" applyProtection="1">
      <alignment horizontal="center" vertical="center"/>
      <protection locked="0"/>
    </xf>
    <xf numFmtId="4" fontId="12" fillId="0" borderId="0" xfId="0" applyNumberFormat="1" applyFont="1" applyFill="1" applyBorder="1" applyAlignment="1" applyProtection="1">
      <alignment vertical="center"/>
    </xf>
    <xf numFmtId="173" fontId="12" fillId="0" borderId="9" xfId="0" applyNumberFormat="1" applyFont="1" applyFill="1" applyBorder="1" applyAlignment="1" applyProtection="1">
      <alignment horizontal="center" vertical="center"/>
    </xf>
    <xf numFmtId="14" fontId="12" fillId="0" borderId="4" xfId="0" applyNumberFormat="1" applyFont="1" applyFill="1" applyBorder="1" applyAlignment="1" applyProtection="1">
      <alignment horizontal="center" vertical="center" wrapText="1"/>
    </xf>
    <xf numFmtId="0" fontId="12" fillId="0" borderId="4" xfId="0" applyFont="1" applyBorder="1" applyAlignment="1">
      <alignment vertical="center" wrapText="1"/>
    </xf>
    <xf numFmtId="0" fontId="12" fillId="0" borderId="4" xfId="0" applyFont="1" applyBorder="1" applyAlignment="1" applyProtection="1">
      <alignment horizontal="right" vertical="center"/>
    </xf>
    <xf numFmtId="0" fontId="12" fillId="0" borderId="4" xfId="0" applyFont="1" applyBorder="1" applyAlignment="1">
      <alignment horizontal="right" vertical="center"/>
    </xf>
    <xf numFmtId="0" fontId="12" fillId="0" borderId="18" xfId="0" applyFont="1" applyFill="1" applyBorder="1" applyAlignment="1" applyProtection="1">
      <alignment horizontal="center" vertical="center"/>
    </xf>
    <xf numFmtId="0" fontId="12" fillId="0" borderId="18" xfId="0" applyFont="1" applyFill="1" applyBorder="1" applyAlignment="1" applyProtection="1">
      <alignment vertical="center"/>
    </xf>
    <xf numFmtId="43" fontId="12" fillId="0" borderId="18" xfId="1" applyFont="1" applyFill="1" applyBorder="1" applyAlignment="1" applyProtection="1">
      <alignment vertical="center"/>
    </xf>
    <xf numFmtId="43" fontId="12" fillId="2" borderId="9" xfId="1" applyFont="1" applyFill="1" applyBorder="1" applyAlignment="1" applyProtection="1">
      <alignment vertical="center"/>
    </xf>
    <xf numFmtId="171" fontId="12" fillId="0" borderId="9" xfId="1" applyNumberFormat="1" applyFont="1" applyFill="1" applyBorder="1" applyAlignment="1" applyProtection="1">
      <alignment vertical="center"/>
    </xf>
    <xf numFmtId="0" fontId="12" fillId="0" borderId="19" xfId="0" applyFont="1" applyFill="1" applyBorder="1" applyAlignment="1" applyProtection="1">
      <alignment vertical="center"/>
    </xf>
    <xf numFmtId="0" fontId="12" fillId="0" borderId="21" xfId="0" applyFont="1" applyBorder="1" applyAlignment="1" applyProtection="1">
      <alignment horizontal="center" vertical="center"/>
    </xf>
    <xf numFmtId="14" fontId="12" fillId="0" borderId="0" xfId="0" applyNumberFormat="1" applyFont="1" applyFill="1" applyBorder="1" applyAlignment="1" applyProtection="1">
      <alignment horizontal="center" vertical="center" wrapText="1"/>
    </xf>
    <xf numFmtId="0" fontId="12" fillId="0" borderId="0" xfId="0" applyFont="1" applyBorder="1" applyAlignment="1">
      <alignment vertical="center" wrapText="1"/>
    </xf>
    <xf numFmtId="2" fontId="12" fillId="2" borderId="2" xfId="2" applyNumberFormat="1" applyFont="1" applyFill="1" applyBorder="1" applyAlignment="1" applyProtection="1">
      <alignment horizontal="right" indent="1"/>
      <protection locked="0"/>
    </xf>
    <xf numFmtId="2" fontId="12" fillId="2" borderId="3" xfId="2" applyNumberFormat="1" applyFont="1" applyFill="1" applyBorder="1" applyAlignment="1" applyProtection="1">
      <alignment horizontal="right" indent="1"/>
      <protection locked="0"/>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Fill="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2" fillId="0" borderId="8" xfId="0" applyFont="1" applyFill="1" applyBorder="1" applyAlignment="1" applyProtection="1">
      <alignment vertical="center"/>
    </xf>
    <xf numFmtId="0" fontId="12" fillId="0"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14" xfId="0" applyNumberFormat="1" applyFont="1" applyFill="1" applyBorder="1" applyAlignment="1" applyProtection="1">
      <alignment vertical="center"/>
      <protection locked="0"/>
    </xf>
    <xf numFmtId="2" fontId="12" fillId="2" borderId="0" xfId="1" applyNumberFormat="1" applyFont="1" applyFill="1" applyBorder="1" applyAlignment="1" applyProtection="1">
      <alignment vertical="center"/>
      <protection locked="0"/>
    </xf>
    <xf numFmtId="0" fontId="3" fillId="0" borderId="4" xfId="0" applyFont="1" applyBorder="1" applyProtection="1"/>
    <xf numFmtId="43" fontId="19" fillId="0" borderId="21" xfId="0" applyNumberFormat="1" applyFont="1" applyBorder="1" applyAlignment="1" applyProtection="1">
      <alignment vertical="center"/>
    </xf>
    <xf numFmtId="43" fontId="3" fillId="0" borderId="4" xfId="1" applyFont="1" applyBorder="1" applyProtection="1"/>
    <xf numFmtId="43" fontId="3" fillId="0" borderId="16" xfId="1" applyFont="1" applyBorder="1" applyProtection="1"/>
    <xf numFmtId="43" fontId="12" fillId="0" borderId="9" xfId="1" applyFont="1" applyBorder="1" applyAlignment="1" applyProtection="1">
      <alignment vertical="center"/>
    </xf>
    <xf numFmtId="43" fontId="12" fillId="0" borderId="0" xfId="1" applyFont="1" applyBorder="1" applyAlignment="1" applyProtection="1">
      <alignment vertical="center"/>
    </xf>
    <xf numFmtId="43" fontId="12" fillId="0" borderId="9" xfId="1" applyFont="1" applyBorder="1" applyAlignment="1" applyProtection="1">
      <alignment vertical="center"/>
    </xf>
    <xf numFmtId="43" fontId="12" fillId="0" borderId="0" xfId="1" applyFont="1" applyFill="1" applyBorder="1" applyAlignment="1" applyProtection="1">
      <alignment vertical="center"/>
    </xf>
    <xf numFmtId="43" fontId="12" fillId="0" borderId="1" xfId="1" applyFont="1" applyFill="1" applyBorder="1" applyAlignment="1" applyProtection="1">
      <alignment vertical="center"/>
    </xf>
    <xf numFmtId="43" fontId="12" fillId="0" borderId="6" xfId="1" applyFont="1" applyBorder="1" applyAlignment="1" applyProtection="1">
      <alignment vertical="center"/>
    </xf>
    <xf numFmtId="49" fontId="16" fillId="2" borderId="0" xfId="1" applyNumberFormat="1" applyFont="1" applyFill="1" applyBorder="1" applyAlignment="1" applyProtection="1">
      <alignment horizontal="center" vertical="center"/>
      <protection locked="0"/>
    </xf>
    <xf numFmtId="49" fontId="16" fillId="2" borderId="9" xfId="1" applyNumberFormat="1" applyFont="1" applyFill="1" applyBorder="1" applyAlignment="1" applyProtection="1">
      <alignment horizontal="center" vertical="center"/>
      <protection locked="0"/>
    </xf>
    <xf numFmtId="43" fontId="12" fillId="0" borderId="0" xfId="1" applyFont="1" applyFill="1" applyBorder="1" applyAlignment="1" applyProtection="1">
      <alignment vertical="center"/>
      <protection locked="0"/>
    </xf>
    <xf numFmtId="43" fontId="12" fillId="2" borderId="0" xfId="1" applyFont="1" applyFill="1" applyBorder="1" applyAlignment="1" applyProtection="1">
      <alignment vertical="center"/>
      <protection locked="0"/>
    </xf>
    <xf numFmtId="171" fontId="12" fillId="0" borderId="9" xfId="1" applyNumberFormat="1" applyFont="1" applyBorder="1" applyAlignment="1" applyProtection="1">
      <alignment vertical="center"/>
    </xf>
    <xf numFmtId="43" fontId="12" fillId="2" borderId="4" xfId="1" applyFont="1" applyFill="1" applyBorder="1" applyAlignment="1" applyProtection="1">
      <alignment vertical="center"/>
      <protection locked="0"/>
    </xf>
    <xf numFmtId="0" fontId="12" fillId="0" borderId="0" xfId="0" applyFont="1" applyFill="1" applyBorder="1" applyAlignment="1" applyProtection="1">
      <alignment horizontal="right" vertical="center"/>
    </xf>
    <xf numFmtId="0" fontId="12" fillId="0" borderId="8"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7" xfId="0" applyFont="1" applyBorder="1" applyAlignment="1" applyProtection="1">
      <alignment horizontal="left" vertical="center" indent="1"/>
    </xf>
    <xf numFmtId="0" fontId="12" fillId="2" borderId="14"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0" borderId="14" xfId="0" applyFont="1" applyFill="1" applyBorder="1" applyAlignment="1" applyProtection="1">
      <alignment vertical="center"/>
    </xf>
    <xf numFmtId="0" fontId="12" fillId="0" borderId="23" xfId="0" applyFont="1" applyFill="1" applyBorder="1" applyAlignment="1" applyProtection="1">
      <alignment vertical="center"/>
    </xf>
    <xf numFmtId="0" fontId="12" fillId="2" borderId="14"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0" borderId="14" xfId="0" applyFont="1" applyFill="1" applyBorder="1" applyAlignment="1" applyProtection="1">
      <alignment vertical="center"/>
    </xf>
    <xf numFmtId="0" fontId="12" fillId="0" borderId="23" xfId="0" applyFont="1" applyFill="1" applyBorder="1" applyAlignment="1" applyProtection="1">
      <alignment vertical="center"/>
    </xf>
    <xf numFmtId="43" fontId="12" fillId="0" borderId="0" xfId="1" applyFont="1" applyFill="1" applyBorder="1" applyAlignment="1" applyProtection="1">
      <alignment vertical="center"/>
    </xf>
    <xf numFmtId="43" fontId="12" fillId="0" borderId="9" xfId="1" applyFont="1" applyFill="1" applyBorder="1" applyAlignment="1" applyProtection="1">
      <alignment vertical="center"/>
    </xf>
    <xf numFmtId="0" fontId="12" fillId="2" borderId="23" xfId="0" applyFont="1" applyFill="1" applyBorder="1" applyAlignment="1" applyProtection="1">
      <alignment vertical="center"/>
      <protection locked="0"/>
    </xf>
    <xf numFmtId="49" fontId="12" fillId="2" borderId="14" xfId="1" applyNumberFormat="1" applyFont="1" applyFill="1" applyBorder="1" applyAlignment="1" applyProtection="1">
      <alignment vertical="center"/>
      <protection locked="0"/>
    </xf>
    <xf numFmtId="43" fontId="12" fillId="2" borderId="14" xfId="1" applyFont="1" applyFill="1" applyBorder="1" applyAlignment="1" applyProtection="1">
      <alignment vertical="center"/>
      <protection locked="0"/>
    </xf>
    <xf numFmtId="43" fontId="23" fillId="2" borderId="23" xfId="7" applyNumberFormat="1" applyFill="1" applyBorder="1" applyAlignment="1" applyProtection="1">
      <alignment vertical="center"/>
      <protection locked="0"/>
    </xf>
    <xf numFmtId="49" fontId="12" fillId="0" borderId="26" xfId="1" applyNumberFormat="1" applyFont="1" applyFill="1" applyBorder="1" applyAlignment="1" applyProtection="1">
      <alignment vertical="center"/>
    </xf>
    <xf numFmtId="0" fontId="12" fillId="0" borderId="25" xfId="0" applyFont="1" applyFill="1" applyBorder="1" applyAlignment="1" applyProtection="1">
      <alignment vertical="center"/>
    </xf>
    <xf numFmtId="43" fontId="12" fillId="0" borderId="26" xfId="1" applyFont="1" applyFill="1" applyBorder="1" applyAlignment="1" applyProtection="1">
      <alignment vertical="center"/>
    </xf>
    <xf numFmtId="43" fontId="12" fillId="0" borderId="25" xfId="1" applyFont="1" applyFill="1" applyBorder="1" applyAlignment="1" applyProtection="1">
      <alignment vertical="center"/>
    </xf>
    <xf numFmtId="0" fontId="12" fillId="2" borderId="23" xfId="0" applyFont="1" applyFill="1" applyBorder="1" applyAlignment="1" applyProtection="1">
      <alignment vertical="center"/>
      <protection locked="0"/>
    </xf>
    <xf numFmtId="0" fontId="12" fillId="0" borderId="25" xfId="0" applyFont="1" applyFill="1" applyBorder="1" applyAlignment="1" applyProtection="1">
      <alignment vertical="center"/>
    </xf>
    <xf numFmtId="43" fontId="12" fillId="0" borderId="25" xfId="1" applyFont="1" applyFill="1" applyBorder="1" applyAlignment="1" applyProtection="1">
      <alignment vertical="center"/>
    </xf>
    <xf numFmtId="169" fontId="12" fillId="2" borderId="10" xfId="1" applyNumberFormat="1" applyFont="1" applyFill="1" applyBorder="1" applyAlignment="1" applyProtection="1">
      <alignment horizontal="center" vertical="center"/>
      <protection locked="0"/>
    </xf>
    <xf numFmtId="169" fontId="12" fillId="2" borderId="11" xfId="1" applyNumberFormat="1" applyFont="1" applyFill="1" applyBorder="1" applyAlignment="1" applyProtection="1">
      <alignment horizontal="center" vertical="center"/>
      <protection locked="0"/>
    </xf>
    <xf numFmtId="43" fontId="12" fillId="2" borderId="23" xfId="1" applyFont="1" applyFill="1" applyBorder="1" applyAlignment="1" applyProtection="1">
      <alignment vertical="center"/>
      <protection locked="0"/>
    </xf>
    <xf numFmtId="49" fontId="12" fillId="2" borderId="14" xfId="1" applyNumberFormat="1" applyFont="1" applyFill="1" applyBorder="1" applyAlignment="1" applyProtection="1">
      <alignment vertical="center"/>
      <protection locked="0"/>
    </xf>
    <xf numFmtId="165" fontId="12" fillId="3" borderId="14" xfId="1" applyNumberFormat="1" applyFont="1" applyFill="1" applyBorder="1" applyAlignment="1" applyProtection="1">
      <alignment vertical="center"/>
    </xf>
    <xf numFmtId="0" fontId="12" fillId="0" borderId="26" xfId="0" applyFont="1" applyBorder="1" applyAlignment="1" applyProtection="1">
      <alignment vertical="center"/>
    </xf>
    <xf numFmtId="0" fontId="12" fillId="0" borderId="28" xfId="0" applyFont="1" applyBorder="1" applyAlignment="1" applyProtection="1">
      <alignment vertical="center"/>
    </xf>
    <xf numFmtId="0" fontId="12" fillId="0" borderId="14" xfId="0" applyFont="1" applyFill="1" applyBorder="1" applyAlignment="1" applyProtection="1">
      <alignment vertical="center"/>
    </xf>
    <xf numFmtId="0" fontId="12" fillId="3" borderId="14" xfId="0" applyFont="1" applyFill="1" applyBorder="1" applyAlignment="1" applyProtection="1">
      <alignment vertical="center"/>
      <protection locked="0"/>
    </xf>
    <xf numFmtId="0" fontId="12" fillId="0" borderId="27" xfId="0" applyFont="1" applyFill="1" applyBorder="1" applyAlignment="1" applyProtection="1">
      <alignment vertical="center"/>
    </xf>
    <xf numFmtId="0" fontId="12" fillId="0" borderId="2" xfId="0" applyFont="1" applyBorder="1" applyAlignment="1" applyProtection="1">
      <alignment horizontal="center"/>
    </xf>
    <xf numFmtId="0" fontId="12" fillId="2" borderId="14" xfId="0" applyFont="1" applyFill="1" applyBorder="1" applyAlignment="1" applyProtection="1">
      <alignment vertical="center"/>
    </xf>
    <xf numFmtId="0" fontId="1" fillId="0" borderId="0" xfId="0" applyFont="1" applyAlignment="1" applyProtection="1">
      <alignment vertical="center"/>
    </xf>
    <xf numFmtId="0" fontId="12" fillId="0" borderId="0" xfId="0" applyFont="1" applyBorder="1" applyAlignment="1" applyProtection="1">
      <alignment vertical="center"/>
    </xf>
    <xf numFmtId="0" fontId="12" fillId="0" borderId="8" xfId="0" applyFont="1" applyBorder="1" applyProtection="1"/>
    <xf numFmtId="0" fontId="12" fillId="0" borderId="0" xfId="0" applyFont="1" applyBorder="1" applyProtection="1"/>
    <xf numFmtId="0" fontId="12" fillId="0" borderId="0" xfId="0" applyFont="1" applyFill="1" applyBorder="1" applyAlignment="1" applyProtection="1">
      <alignment vertical="center"/>
    </xf>
    <xf numFmtId="0" fontId="12" fillId="0" borderId="8" xfId="0" applyFont="1" applyBorder="1" applyAlignment="1" applyProtection="1">
      <alignment vertical="center"/>
    </xf>
    <xf numFmtId="0" fontId="12" fillId="0" borderId="13" xfId="0" applyFont="1" applyBorder="1" applyProtection="1"/>
    <xf numFmtId="0" fontId="12" fillId="0" borderId="4" xfId="0" applyFont="1" applyBorder="1" applyProtection="1"/>
    <xf numFmtId="0" fontId="12" fillId="0" borderId="7" xfId="0" applyFont="1" applyBorder="1" applyProtection="1"/>
    <xf numFmtId="0" fontId="12" fillId="0" borderId="1" xfId="0" applyFont="1" applyBorder="1" applyProtection="1"/>
    <xf numFmtId="0" fontId="12" fillId="0" borderId="6" xfId="0" applyFont="1" applyBorder="1" applyProtection="1"/>
    <xf numFmtId="0" fontId="12" fillId="0" borderId="18" xfId="0" applyFont="1" applyBorder="1" applyAlignment="1" applyProtection="1">
      <alignment horizontal="center"/>
    </xf>
    <xf numFmtId="0" fontId="12" fillId="0" borderId="18" xfId="0" applyFont="1" applyBorder="1" applyProtection="1"/>
    <xf numFmtId="0" fontId="20" fillId="0" borderId="8" xfId="0" applyFont="1" applyBorder="1" applyProtection="1"/>
    <xf numFmtId="0" fontId="12" fillId="0" borderId="9" xfId="0" applyFont="1" applyBorder="1" applyProtection="1"/>
    <xf numFmtId="0" fontId="12" fillId="0" borderId="2" xfId="0" applyFont="1" applyBorder="1" applyAlignment="1" applyProtection="1">
      <alignment horizontal="center"/>
    </xf>
    <xf numFmtId="2" fontId="12" fillId="0" borderId="2" xfId="0" applyNumberFormat="1" applyFont="1" applyBorder="1" applyProtection="1"/>
    <xf numFmtId="2" fontId="12" fillId="0" borderId="2" xfId="0" applyNumberFormat="1" applyFont="1" applyFill="1" applyBorder="1" applyProtection="1"/>
    <xf numFmtId="0" fontId="12" fillId="0" borderId="2" xfId="0" applyFont="1" applyFill="1" applyBorder="1" applyProtection="1"/>
    <xf numFmtId="0" fontId="12" fillId="0" borderId="16" xfId="0" applyFont="1" applyBorder="1" applyProtection="1"/>
    <xf numFmtId="0" fontId="12" fillId="0" borderId="22" xfId="0" applyFont="1" applyFill="1" applyBorder="1" applyAlignment="1" applyProtection="1">
      <alignment horizontal="center"/>
    </xf>
    <xf numFmtId="0" fontId="21" fillId="0" borderId="0" xfId="0" applyFont="1" applyBorder="1" applyAlignment="1" applyProtection="1">
      <alignment horizontal="right" vertical="center"/>
    </xf>
    <xf numFmtId="43" fontId="12" fillId="2" borderId="15" xfId="1" applyFont="1" applyFill="1" applyBorder="1" applyAlignment="1" applyProtection="1">
      <alignment vertical="center"/>
      <protection locked="0"/>
    </xf>
    <xf numFmtId="43" fontId="12" fillId="2" borderId="15" xfId="1" applyFont="1" applyFill="1" applyBorder="1" applyAlignment="1" applyProtection="1">
      <alignment vertical="center"/>
    </xf>
    <xf numFmtId="0" fontId="16" fillId="0" borderId="0" xfId="4" applyFont="1" applyBorder="1" applyAlignment="1" applyProtection="1">
      <alignment horizontal="left" vertical="center"/>
    </xf>
    <xf numFmtId="0" fontId="16" fillId="0" borderId="15" xfId="4" applyFont="1" applyBorder="1" applyAlignment="1" applyProtection="1">
      <alignment horizontal="left" vertical="center"/>
    </xf>
    <xf numFmtId="43" fontId="12" fillId="0" borderId="15" xfId="1" applyFont="1" applyBorder="1" applyAlignment="1" applyProtection="1">
      <alignment vertical="center"/>
    </xf>
    <xf numFmtId="170" fontId="20" fillId="0" borderId="15" xfId="1" applyNumberFormat="1" applyFont="1" applyFill="1" applyBorder="1" applyAlignment="1" applyProtection="1">
      <alignment horizontal="center" vertical="center"/>
    </xf>
    <xf numFmtId="0" fontId="12" fillId="2" borderId="2" xfId="0" applyFont="1" applyFill="1" applyBorder="1" applyAlignment="1" applyProtection="1">
      <alignment horizontal="center"/>
      <protection locked="0"/>
    </xf>
    <xf numFmtId="43" fontId="12" fillId="0" borderId="18" xfId="1" applyFont="1" applyBorder="1" applyProtection="1"/>
    <xf numFmtId="165" fontId="12" fillId="0" borderId="2" xfId="1" applyNumberFormat="1" applyFont="1" applyBorder="1" applyAlignment="1" applyProtection="1">
      <alignment horizontal="right" indent="1"/>
    </xf>
    <xf numFmtId="43" fontId="12" fillId="2" borderId="2" xfId="1" applyFont="1" applyFill="1" applyBorder="1" applyProtection="1">
      <protection locked="0"/>
    </xf>
    <xf numFmtId="43" fontId="12" fillId="0" borderId="2" xfId="1" applyFont="1" applyBorder="1" applyProtection="1"/>
    <xf numFmtId="43" fontId="12" fillId="0" borderId="2" xfId="1" applyFont="1" applyFill="1" applyBorder="1" applyProtection="1"/>
    <xf numFmtId="9" fontId="12" fillId="0" borderId="22" xfId="2" applyFont="1" applyFill="1" applyBorder="1" applyAlignment="1" applyProtection="1">
      <alignment horizontal="right" indent="1"/>
    </xf>
    <xf numFmtId="43" fontId="12" fillId="2" borderId="22" xfId="1" applyFont="1" applyFill="1" applyBorder="1" applyProtection="1">
      <protection locked="0"/>
    </xf>
    <xf numFmtId="2" fontId="12" fillId="2" borderId="2" xfId="2" applyNumberFormat="1" applyFont="1" applyFill="1" applyBorder="1" applyAlignment="1" applyProtection="1">
      <alignment horizontal="right" indent="1"/>
      <protection locked="0"/>
    </xf>
    <xf numFmtId="165" fontId="12" fillId="0" borderId="22" xfId="1" applyNumberFormat="1" applyFont="1" applyBorder="1" applyAlignment="1" applyProtection="1">
      <alignment horizontal="right" indent="1"/>
    </xf>
    <xf numFmtId="0" fontId="12" fillId="0" borderId="2" xfId="4" applyFont="1" applyBorder="1" applyAlignment="1" applyProtection="1">
      <alignment horizontal="center"/>
    </xf>
    <xf numFmtId="43" fontId="12" fillId="0" borderId="18" xfId="1" applyFont="1" applyBorder="1" applyProtection="1"/>
    <xf numFmtId="165" fontId="12" fillId="0" borderId="2" xfId="1" applyNumberFormat="1" applyFont="1" applyBorder="1" applyAlignment="1" applyProtection="1">
      <alignment horizontal="right" indent="1"/>
    </xf>
    <xf numFmtId="43" fontId="12" fillId="2" borderId="2" xfId="1" applyFont="1" applyFill="1" applyBorder="1" applyProtection="1">
      <protection locked="0"/>
    </xf>
    <xf numFmtId="43" fontId="12" fillId="0" borderId="2" xfId="1" applyFont="1" applyBorder="1" applyProtection="1"/>
    <xf numFmtId="43" fontId="12" fillId="0" borderId="2" xfId="1" applyFont="1" applyFill="1" applyBorder="1" applyProtection="1"/>
    <xf numFmtId="9" fontId="12" fillId="0" borderId="22" xfId="2" applyFont="1" applyFill="1" applyBorder="1" applyAlignment="1" applyProtection="1">
      <alignment horizontal="right" indent="1"/>
    </xf>
    <xf numFmtId="43" fontId="12" fillId="2" borderId="22" xfId="1" applyFont="1" applyFill="1" applyBorder="1" applyProtection="1">
      <protection locked="0"/>
    </xf>
    <xf numFmtId="2" fontId="12" fillId="2" borderId="2" xfId="2" applyNumberFormat="1" applyFont="1" applyFill="1" applyBorder="1" applyAlignment="1" applyProtection="1">
      <alignment horizontal="right" indent="1"/>
      <protection locked="0"/>
    </xf>
    <xf numFmtId="165" fontId="12" fillId="0" borderId="22" xfId="1" applyNumberFormat="1" applyFont="1" applyBorder="1" applyAlignment="1" applyProtection="1">
      <alignment horizontal="right" indent="1"/>
    </xf>
    <xf numFmtId="0" fontId="12" fillId="0" borderId="2" xfId="4" applyFont="1" applyBorder="1" applyAlignment="1" applyProtection="1">
      <alignment horizontal="center"/>
    </xf>
    <xf numFmtId="39" fontId="12" fillId="0" borderId="15" xfId="1" applyNumberFormat="1" applyFont="1" applyBorder="1" applyAlignment="1" applyProtection="1">
      <alignment vertical="center"/>
    </xf>
    <xf numFmtId="0" fontId="21" fillId="0" borderId="0" xfId="0" applyFont="1" applyBorder="1" applyAlignment="1" applyProtection="1">
      <alignment horizontal="center" vertical="center"/>
    </xf>
    <xf numFmtId="43" fontId="21" fillId="0" borderId="0" xfId="1" applyFont="1" applyBorder="1" applyAlignment="1" applyProtection="1">
      <alignment horizontal="center" vertical="center"/>
    </xf>
    <xf numFmtId="43" fontId="21" fillId="0" borderId="9" xfId="1" applyFont="1" applyBorder="1" applyAlignment="1" applyProtection="1">
      <alignment horizontal="center" vertical="center"/>
    </xf>
    <xf numFmtId="170" fontId="16" fillId="0" borderId="0" xfId="4" applyNumberFormat="1" applyFont="1" applyFill="1" applyBorder="1" applyAlignment="1" applyProtection="1">
      <alignment horizontal="center"/>
    </xf>
    <xf numFmtId="43" fontId="16" fillId="0" borderId="0" xfId="0" applyNumberFormat="1" applyFont="1" applyFill="1" applyBorder="1" applyAlignment="1" applyProtection="1">
      <alignment horizontal="center"/>
    </xf>
    <xf numFmtId="170" fontId="16" fillId="0" borderId="0" xfId="0" applyNumberFormat="1" applyFont="1" applyFill="1" applyBorder="1" applyAlignment="1" applyProtection="1">
      <alignment horizontal="center"/>
    </xf>
    <xf numFmtId="0" fontId="16" fillId="0" borderId="0" xfId="0" applyFont="1" applyBorder="1" applyProtection="1"/>
    <xf numFmtId="43" fontId="12" fillId="2" borderId="0" xfId="0" applyNumberFormat="1" applyFont="1" applyFill="1" applyBorder="1" applyAlignment="1" applyProtection="1">
      <alignment horizontal="right" vertical="center"/>
      <protection locked="0"/>
    </xf>
    <xf numFmtId="43" fontId="19" fillId="2" borderId="0" xfId="0" applyNumberFormat="1" applyFont="1" applyFill="1" applyBorder="1" applyAlignment="1" applyProtection="1">
      <alignment horizontal="right" vertical="center"/>
    </xf>
    <xf numFmtId="4" fontId="12" fillId="2" borderId="0" xfId="0" applyNumberFormat="1" applyFont="1" applyFill="1" applyBorder="1" applyAlignment="1" applyProtection="1">
      <alignment horizontal="right" vertical="center"/>
      <protection locked="0"/>
    </xf>
    <xf numFmtId="43" fontId="12" fillId="2" borderId="14" xfId="0" applyNumberFormat="1" applyFont="1" applyFill="1" applyBorder="1" applyAlignment="1" applyProtection="1">
      <alignment horizontal="right" vertical="center"/>
      <protection locked="0"/>
    </xf>
    <xf numFmtId="14" fontId="12" fillId="2" borderId="14" xfId="1" applyNumberFormat="1" applyFont="1" applyFill="1" applyBorder="1" applyAlignment="1" applyProtection="1">
      <alignment horizontal="right" vertical="center"/>
      <protection locked="0"/>
    </xf>
    <xf numFmtId="43" fontId="21" fillId="0" borderId="0" xfId="0" applyNumberFormat="1" applyFont="1" applyBorder="1" applyAlignment="1" applyProtection="1">
      <alignment horizontal="center" vertical="center"/>
    </xf>
    <xf numFmtId="4" fontId="19" fillId="2" borderId="14" xfId="0" applyNumberFormat="1" applyFont="1" applyFill="1" applyBorder="1" applyAlignment="1" applyProtection="1">
      <alignment vertical="center"/>
      <protection locked="0"/>
    </xf>
    <xf numFmtId="4" fontId="12" fillId="2" borderId="14" xfId="0" applyNumberFormat="1" applyFont="1" applyFill="1" applyBorder="1" applyAlignment="1" applyProtection="1">
      <alignment vertical="center"/>
      <protection locked="0"/>
    </xf>
    <xf numFmtId="174" fontId="12" fillId="0" borderId="18" xfId="1" applyNumberFormat="1" applyFont="1" applyBorder="1" applyAlignment="1" applyProtection="1">
      <alignment vertical="center"/>
    </xf>
    <xf numFmtId="43" fontId="21" fillId="0" borderId="0" xfId="1" applyFont="1" applyBorder="1" applyAlignment="1" applyProtection="1">
      <alignment horizontal="center" vertical="center"/>
    </xf>
    <xf numFmtId="43" fontId="21" fillId="0" borderId="9" xfId="1" applyFont="1" applyBorder="1" applyAlignment="1" applyProtection="1">
      <alignment horizontal="center" vertical="center"/>
    </xf>
    <xf numFmtId="174" fontId="12" fillId="0" borderId="15" xfId="1" applyNumberFormat="1" applyFont="1" applyBorder="1" applyAlignment="1" applyProtection="1">
      <alignment vertical="center"/>
    </xf>
    <xf numFmtId="0" fontId="0" fillId="0" borderId="0" xfId="0" applyNumberFormat="1" applyAlignment="1">
      <alignment vertical="center"/>
    </xf>
    <xf numFmtId="4" fontId="0" fillId="0" borderId="0" xfId="0" applyNumberFormat="1" applyAlignment="1">
      <alignment vertical="center"/>
    </xf>
    <xf numFmtId="0" fontId="0" fillId="4" borderId="15" xfId="0" applyNumberFormat="1" applyFill="1" applyBorder="1" applyAlignment="1">
      <alignment vertical="center"/>
    </xf>
    <xf numFmtId="4" fontId="0" fillId="4" borderId="15" xfId="0" applyNumberFormat="1" applyFill="1" applyBorder="1" applyAlignment="1">
      <alignment vertical="center"/>
    </xf>
    <xf numFmtId="4" fontId="1" fillId="0" borderId="15" xfId="0" applyNumberFormat="1" applyFont="1" applyBorder="1" applyAlignment="1">
      <alignment horizontal="center" vertical="center"/>
    </xf>
    <xf numFmtId="0" fontId="1" fillId="0" borderId="15" xfId="0" applyNumberFormat="1" applyFont="1" applyBorder="1" applyAlignment="1">
      <alignment vertical="center"/>
    </xf>
    <xf numFmtId="14" fontId="0" fillId="0" borderId="15" xfId="0" applyNumberFormat="1" applyBorder="1" applyAlignment="1">
      <alignment vertical="center"/>
    </xf>
    <xf numFmtId="0" fontId="1" fillId="0" borderId="15" xfId="0" applyNumberFormat="1" applyFont="1" applyBorder="1" applyAlignment="1">
      <alignment vertical="center" wrapText="1"/>
    </xf>
    <xf numFmtId="4" fontId="0" fillId="0" borderId="15" xfId="0" applyNumberFormat="1" applyBorder="1" applyAlignment="1">
      <alignment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0" fillId="0" borderId="0" xfId="0" applyNumberFormat="1" applyBorder="1" applyAlignment="1">
      <alignment vertical="center"/>
    </xf>
    <xf numFmtId="0" fontId="0" fillId="0" borderId="0" xfId="0" applyNumberFormat="1" applyBorder="1" applyAlignment="1">
      <alignment vertical="center" wrapText="1"/>
    </xf>
    <xf numFmtId="0" fontId="0" fillId="0" borderId="0" xfId="0" applyNumberFormat="1"/>
    <xf numFmtId="4" fontId="0" fillId="0" borderId="0" xfId="0" applyNumberFormat="1"/>
    <xf numFmtId="49" fontId="16" fillId="2" borderId="0" xfId="1" applyNumberFormat="1" applyFont="1" applyFill="1" applyBorder="1" applyAlignment="1" applyProtection="1">
      <alignment horizontal="right" vertical="center"/>
      <protection locked="0"/>
    </xf>
    <xf numFmtId="49" fontId="16" fillId="2" borderId="9" xfId="1" applyNumberFormat="1" applyFont="1" applyFill="1" applyBorder="1" applyAlignment="1" applyProtection="1">
      <alignment horizontal="right" vertical="center"/>
      <protection locked="0"/>
    </xf>
    <xf numFmtId="170" fontId="20" fillId="2" borderId="24" xfId="1" applyNumberFormat="1" applyFont="1" applyFill="1" applyBorder="1" applyAlignment="1" applyProtection="1">
      <alignment horizontal="center" vertical="center"/>
      <protection locked="0"/>
    </xf>
    <xf numFmtId="170" fontId="20" fillId="2" borderId="17" xfId="1" applyNumberFormat="1" applyFont="1" applyFill="1" applyBorder="1" applyAlignment="1" applyProtection="1">
      <alignment horizontal="center" vertical="center"/>
      <protection locked="0"/>
    </xf>
    <xf numFmtId="43" fontId="12" fillId="2" borderId="15" xfId="1" applyFont="1" applyFill="1" applyBorder="1" applyAlignment="1" applyProtection="1">
      <alignment vertical="center"/>
      <protection locked="0"/>
    </xf>
    <xf numFmtId="43" fontId="12" fillId="0" borderId="0" xfId="1" applyFont="1" applyFill="1" applyBorder="1" applyAlignment="1" applyProtection="1">
      <alignment vertical="center"/>
    </xf>
    <xf numFmtId="0" fontId="12" fillId="0" borderId="0" xfId="0" applyFont="1" applyFill="1" applyBorder="1" applyAlignment="1" applyProtection="1">
      <alignment vertical="center"/>
      <protection locked="0"/>
    </xf>
    <xf numFmtId="0" fontId="12" fillId="0" borderId="8" xfId="0" applyFont="1" applyFill="1" applyBorder="1" applyAlignment="1" applyProtection="1">
      <alignment vertical="center"/>
    </xf>
    <xf numFmtId="0" fontId="12" fillId="0" borderId="0" xfId="0" applyFont="1" applyFill="1" applyBorder="1" applyAlignment="1" applyProtection="1">
      <alignment vertical="center"/>
    </xf>
    <xf numFmtId="0" fontId="20" fillId="0" borderId="24"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17" xfId="0" applyFont="1" applyBorder="1" applyAlignment="1" applyProtection="1">
      <alignment horizontal="center" vertical="center"/>
    </xf>
    <xf numFmtId="0" fontId="12" fillId="0" borderId="0" xfId="0" applyFont="1" applyBorder="1" applyAlignment="1" applyProtection="1">
      <alignment horizontal="right" vertical="center"/>
    </xf>
    <xf numFmtId="0" fontId="12" fillId="2" borderId="5" xfId="0" applyFont="1" applyFill="1" applyBorder="1" applyProtection="1">
      <protection locked="0"/>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17" fillId="0" borderId="8" xfId="0" applyFont="1" applyBorder="1" applyAlignment="1" applyProtection="1">
      <alignment horizontal="left" vertical="center"/>
    </xf>
    <xf numFmtId="0" fontId="17" fillId="0" borderId="0" xfId="0" applyFont="1" applyBorder="1" applyAlignment="1" applyProtection="1">
      <alignment horizontal="left" vertical="center"/>
    </xf>
    <xf numFmtId="0" fontId="12" fillId="0" borderId="0" xfId="0" applyFont="1" applyFill="1" applyBorder="1" applyAlignment="1" applyProtection="1">
      <alignment horizontal="right" vertical="center"/>
    </xf>
    <xf numFmtId="0" fontId="11" fillId="0" borderId="8" xfId="0" applyFont="1" applyBorder="1" applyAlignment="1" applyProtection="1">
      <alignment horizontal="lef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3" fillId="0" borderId="8" xfId="0" applyFont="1" applyBorder="1" applyAlignment="1" applyProtection="1">
      <alignment vertical="center" wrapText="1"/>
    </xf>
    <xf numFmtId="0" fontId="12" fillId="0" borderId="0" xfId="0" applyFont="1" applyAlignment="1">
      <alignment vertical="center" wrapText="1"/>
    </xf>
    <xf numFmtId="0" fontId="12" fillId="0" borderId="9" xfId="0" applyFont="1" applyBorder="1" applyAlignment="1">
      <alignment vertical="center" wrapText="1"/>
    </xf>
    <xf numFmtId="0" fontId="15" fillId="2" borderId="8" xfId="0" applyFont="1" applyFill="1" applyBorder="1" applyAlignment="1" applyProtection="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8"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9" xfId="0" applyFont="1" applyBorder="1" applyAlignment="1" applyProtection="1">
      <alignment vertical="center" wrapText="1"/>
    </xf>
    <xf numFmtId="0" fontId="15" fillId="2" borderId="8" xfId="0" applyFont="1" applyFill="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0" xfId="0" applyFont="1" applyBorder="1" applyAlignment="1">
      <alignment horizontal="right" vertical="center"/>
    </xf>
    <xf numFmtId="0" fontId="12" fillId="0" borderId="0" xfId="0" applyFont="1" applyAlignment="1">
      <alignment horizontal="right" vertical="center"/>
    </xf>
    <xf numFmtId="0" fontId="16" fillId="0" borderId="8" xfId="0" applyFont="1" applyBorder="1" applyAlignment="1" applyProtection="1">
      <alignment vertical="center"/>
    </xf>
    <xf numFmtId="0" fontId="12" fillId="0" borderId="0" xfId="0" applyFont="1" applyAlignment="1">
      <alignment vertical="center"/>
    </xf>
    <xf numFmtId="0" fontId="16" fillId="0" borderId="13" xfId="0" applyFont="1" applyBorder="1" applyAlignment="1" applyProtection="1">
      <alignment vertical="center"/>
    </xf>
    <xf numFmtId="0" fontId="12" fillId="0" borderId="4" xfId="0" applyFont="1" applyBorder="1" applyAlignment="1">
      <alignment vertical="center"/>
    </xf>
    <xf numFmtId="0" fontId="12" fillId="0" borderId="16" xfId="0" applyFont="1" applyBorder="1" applyAlignment="1">
      <alignment vertical="center"/>
    </xf>
    <xf numFmtId="0" fontId="12" fillId="0" borderId="13"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vertical="center" wrapText="1"/>
    </xf>
    <xf numFmtId="0" fontId="16" fillId="0" borderId="7" xfId="0" applyFont="1" applyBorder="1" applyAlignment="1" applyProtection="1">
      <alignment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0" xfId="0" applyFont="1" applyAlignment="1" applyProtection="1">
      <alignment horizontal="right" vertical="center"/>
    </xf>
    <xf numFmtId="0" fontId="2" fillId="0" borderId="4" xfId="0" applyFont="1" applyBorder="1" applyAlignment="1" applyProtection="1">
      <alignment horizontal="left" vertical="top" wrapText="1"/>
    </xf>
    <xf numFmtId="0" fontId="12" fillId="2" borderId="0" xfId="0" applyFont="1" applyFill="1" applyBorder="1" applyAlignment="1" applyProtection="1"/>
    <xf numFmtId="0" fontId="12" fillId="0" borderId="0" xfId="0" applyFont="1" applyBorder="1" applyAlignment="1"/>
    <xf numFmtId="0" fontId="12" fillId="0" borderId="14" xfId="0" applyFont="1" applyBorder="1" applyAlignment="1"/>
    <xf numFmtId="2" fontId="12" fillId="2" borderId="14" xfId="0" applyNumberFormat="1" applyFont="1" applyFill="1" applyBorder="1" applyAlignment="1" applyProtection="1">
      <alignment vertical="center"/>
      <protection locked="0"/>
    </xf>
    <xf numFmtId="2" fontId="12" fillId="2" borderId="26" xfId="0" applyNumberFormat="1" applyFont="1" applyFill="1" applyBorder="1" applyAlignment="1" applyProtection="1">
      <alignment vertical="center"/>
      <protection locked="0"/>
    </xf>
    <xf numFmtId="49" fontId="12" fillId="2" borderId="0" xfId="0" applyNumberFormat="1" applyFont="1" applyFill="1" applyBorder="1" applyAlignment="1" applyProtection="1">
      <alignment vertical="center"/>
      <protection locked="0"/>
    </xf>
    <xf numFmtId="49" fontId="12" fillId="2" borderId="9" xfId="0" applyNumberFormat="1"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6" fillId="0" borderId="8"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9" xfId="0" applyFont="1" applyFill="1" applyBorder="1" applyAlignment="1" applyProtection="1">
      <alignment vertical="center" wrapText="1"/>
    </xf>
    <xf numFmtId="0" fontId="12" fillId="2" borderId="8"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12" fillId="2" borderId="9" xfId="0" applyFont="1" applyFill="1" applyBorder="1" applyAlignment="1" applyProtection="1">
      <alignment wrapText="1"/>
      <protection locked="0"/>
    </xf>
    <xf numFmtId="170" fontId="12" fillId="2" borderId="27" xfId="1" applyNumberFormat="1" applyFont="1" applyFill="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2" fillId="0" borderId="0" xfId="0" applyFont="1" applyBorder="1" applyAlignment="1" applyProtection="1">
      <alignment horizontal="left" vertical="top" wrapText="1"/>
    </xf>
    <xf numFmtId="0" fontId="12" fillId="0" borderId="9" xfId="0" applyFont="1" applyFill="1" applyBorder="1" applyAlignment="1" applyProtection="1">
      <alignment vertical="center"/>
    </xf>
    <xf numFmtId="0" fontId="12" fillId="2" borderId="14" xfId="0" applyFont="1" applyFill="1" applyBorder="1" applyAlignment="1" applyProtection="1">
      <alignment vertical="center"/>
      <protection locked="0"/>
    </xf>
    <xf numFmtId="0" fontId="12" fillId="2" borderId="14" xfId="0" applyFont="1" applyFill="1" applyBorder="1" applyProtection="1">
      <protection locked="0"/>
    </xf>
    <xf numFmtId="0" fontId="11" fillId="0" borderId="24" xfId="0" applyFont="1" applyBorder="1" applyAlignment="1" applyProtection="1">
      <alignment horizontal="left" vertical="center"/>
    </xf>
    <xf numFmtId="0" fontId="13" fillId="0" borderId="19" xfId="0" applyFont="1" applyBorder="1" applyAlignment="1">
      <alignment horizontal="left" vertical="center"/>
    </xf>
    <xf numFmtId="0" fontId="13" fillId="0" borderId="17" xfId="0" applyFont="1" applyBorder="1" applyAlignment="1">
      <alignment vertical="center"/>
    </xf>
    <xf numFmtId="49" fontId="12" fillId="0" borderId="14" xfId="4" applyNumberFormat="1" applyFont="1" applyFill="1" applyBorder="1" applyAlignment="1" applyProtection="1">
      <alignment horizontal="left" vertical="center"/>
    </xf>
    <xf numFmtId="0" fontId="12" fillId="0" borderId="26" xfId="4" applyFont="1" applyFill="1" applyBorder="1" applyAlignment="1" applyProtection="1">
      <alignment horizontal="left" vertical="center"/>
    </xf>
    <xf numFmtId="0" fontId="12" fillId="0" borderId="27" xfId="4" applyFont="1" applyFill="1" applyBorder="1" applyAlignment="1" applyProtection="1">
      <alignment horizontal="left" vertical="center"/>
    </xf>
    <xf numFmtId="0" fontId="12" fillId="0" borderId="14" xfId="4" applyFont="1" applyFill="1" applyBorder="1" applyAlignment="1" applyProtection="1">
      <alignment horizontal="left" vertical="center"/>
    </xf>
    <xf numFmtId="0" fontId="12" fillId="0" borderId="23" xfId="4" applyFont="1" applyFill="1" applyBorder="1" applyAlignment="1" applyProtection="1">
      <alignment horizontal="left" vertical="center"/>
    </xf>
    <xf numFmtId="0" fontId="12" fillId="0" borderId="25" xfId="4" applyFont="1" applyFill="1" applyBorder="1" applyAlignment="1" applyProtection="1">
      <alignment horizontal="left" vertical="center"/>
    </xf>
    <xf numFmtId="0" fontId="12" fillId="2" borderId="0" xfId="0" applyFont="1" applyFill="1" applyBorder="1" applyAlignment="1" applyProtection="1">
      <alignment vertical="center"/>
    </xf>
    <xf numFmtId="0" fontId="12" fillId="2" borderId="14" xfId="0" applyFont="1" applyFill="1" applyBorder="1" applyAlignment="1" applyProtection="1">
      <alignment vertical="center"/>
    </xf>
    <xf numFmtId="14" fontId="12" fillId="2" borderId="14" xfId="0" applyNumberFormat="1" applyFont="1" applyFill="1" applyBorder="1" applyAlignment="1" applyProtection="1">
      <alignment horizontal="center" vertical="center"/>
      <protection locked="0"/>
    </xf>
    <xf numFmtId="0" fontId="17" fillId="2" borderId="8" xfId="0" applyFont="1" applyFill="1" applyBorder="1" applyAlignment="1" applyProtection="1">
      <alignment vertical="center" wrapText="1"/>
    </xf>
    <xf numFmtId="0" fontId="12" fillId="0" borderId="0" xfId="0" applyFont="1" applyBorder="1" applyAlignment="1">
      <alignment vertical="center" wrapText="1"/>
    </xf>
    <xf numFmtId="0" fontId="12" fillId="2" borderId="14" xfId="4" applyFont="1" applyFill="1" applyBorder="1" applyProtection="1">
      <protection locked="0"/>
    </xf>
    <xf numFmtId="0" fontId="12" fillId="0" borderId="9" xfId="0" applyFont="1" applyBorder="1" applyAlignment="1" applyProtection="1">
      <alignment vertical="center"/>
    </xf>
    <xf numFmtId="0" fontId="12" fillId="0" borderId="0"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2" borderId="8" xfId="0" applyNumberFormat="1" applyFont="1" applyFill="1" applyBorder="1" applyAlignment="1" applyProtection="1">
      <alignment vertical="center" wrapText="1"/>
      <protection locked="0"/>
    </xf>
    <xf numFmtId="0" fontId="12" fillId="2" borderId="0" xfId="0" applyNumberFormat="1" applyFont="1" applyFill="1" applyBorder="1" applyAlignment="1" applyProtection="1">
      <alignment vertical="center" wrapText="1"/>
      <protection locked="0"/>
    </xf>
    <xf numFmtId="0" fontId="12" fillId="2" borderId="9" xfId="0" applyNumberFormat="1" applyFont="1" applyFill="1" applyBorder="1" applyAlignment="1" applyProtection="1">
      <alignment vertical="center" wrapText="1"/>
      <protection locked="0"/>
    </xf>
    <xf numFmtId="172" fontId="12" fillId="0" borderId="4" xfId="0" applyNumberFormat="1" applyFont="1" applyFill="1" applyBorder="1" applyAlignment="1" applyProtection="1">
      <alignment horizontal="center" vertical="center"/>
      <protection locked="0"/>
    </xf>
    <xf numFmtId="0" fontId="12" fillId="0" borderId="14" xfId="0" applyFont="1" applyBorder="1" applyAlignment="1">
      <alignment vertical="center"/>
    </xf>
    <xf numFmtId="14" fontId="12" fillId="2" borderId="5" xfId="0" applyNumberFormat="1" applyFont="1" applyFill="1" applyBorder="1" applyAlignment="1" applyProtection="1">
      <alignment horizontal="center" vertical="center" wrapText="1"/>
    </xf>
    <xf numFmtId="0" fontId="12" fillId="0" borderId="5" xfId="0" applyFont="1" applyBorder="1" applyAlignment="1">
      <alignment vertical="center" wrapText="1"/>
    </xf>
  </cellXfs>
  <cellStyles count="8">
    <cellStyle name="Lien hypertexte" xfId="7" builtinId="8"/>
    <cellStyle name="Milliers" xfId="1" builtinId="3"/>
    <cellStyle name="Normal" xfId="0" builtinId="0"/>
    <cellStyle name="Normal 2" xfId="4" xr:uid="{00000000-0005-0000-0000-000003000000}"/>
    <cellStyle name="Normal 3" xfId="3" xr:uid="{00000000-0005-0000-0000-000004000000}"/>
    <cellStyle name="Normal 4" xfId="5" xr:uid="{00000000-0005-0000-0000-000005000000}"/>
    <cellStyle name="Pourcentage" xfId="2" builtinId="5"/>
    <cellStyle name="Pourcentage 2"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9</xdr:col>
      <xdr:colOff>400050</xdr:colOff>
      <xdr:row>0</xdr:row>
      <xdr:rowOff>0</xdr:rowOff>
    </xdr:from>
    <xdr:to>
      <xdr:col>9</xdr:col>
      <xdr:colOff>885825</xdr:colOff>
      <xdr:row>0</xdr:row>
      <xdr:rowOff>0</xdr:rowOff>
    </xdr:to>
    <xdr:pic>
      <xdr:nvPicPr>
        <xdr:cNvPr id="18433" name="Picture 1" descr="sff_noir_corr">
          <a:extLst>
            <a:ext uri="{FF2B5EF4-FFF2-40B4-BE49-F238E27FC236}">
              <a16:creationId xmlns:a16="http://schemas.microsoft.com/office/drawing/2014/main" id="{00000000-0008-0000-0000-0000014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34050" y="0"/>
          <a:ext cx="485775" cy="0"/>
        </a:xfrm>
        <a:prstGeom prst="rect">
          <a:avLst/>
        </a:prstGeom>
        <a:noFill/>
        <a:ln w="9525">
          <a:noFill/>
          <a:miter lim="800000"/>
          <a:headEnd/>
          <a:tailEnd/>
        </a:ln>
      </xdr:spPr>
    </xdr:pic>
    <xdr:clientData/>
  </xdr:twoCellAnchor>
  <xdr:twoCellAnchor>
    <xdr:from>
      <xdr:col>0</xdr:col>
      <xdr:colOff>114300</xdr:colOff>
      <xdr:row>0</xdr:row>
      <xdr:rowOff>0</xdr:rowOff>
    </xdr:from>
    <xdr:to>
      <xdr:col>1</xdr:col>
      <xdr:colOff>314325</xdr:colOff>
      <xdr:row>0</xdr:row>
      <xdr:rowOff>0</xdr:rowOff>
    </xdr:to>
    <xdr:grpSp>
      <xdr:nvGrpSpPr>
        <xdr:cNvPr id="18435" name="Group 3">
          <a:extLst>
            <a:ext uri="{FF2B5EF4-FFF2-40B4-BE49-F238E27FC236}">
              <a16:creationId xmlns:a16="http://schemas.microsoft.com/office/drawing/2014/main" id="{00000000-0008-0000-0000-000003480000}"/>
            </a:ext>
          </a:extLst>
        </xdr:cNvPr>
        <xdr:cNvGrpSpPr>
          <a:grpSpLocks noChangeAspect="1"/>
        </xdr:cNvGrpSpPr>
      </xdr:nvGrpSpPr>
      <xdr:grpSpPr bwMode="auto">
        <a:xfrm>
          <a:off x="114300" y="0"/>
          <a:ext cx="415373" cy="0"/>
          <a:chOff x="5180" y="2178"/>
          <a:chExt cx="1342" cy="1323"/>
        </a:xfrm>
      </xdr:grpSpPr>
      <xdr:sp macro="" textlink="">
        <xdr:nvSpPr>
          <xdr:cNvPr id="18436" name="Freeform 4">
            <a:extLst>
              <a:ext uri="{FF2B5EF4-FFF2-40B4-BE49-F238E27FC236}">
                <a16:creationId xmlns:a16="http://schemas.microsoft.com/office/drawing/2014/main" id="{00000000-0008-0000-0000-000004480000}"/>
              </a:ext>
            </a:extLst>
          </xdr:cNvPr>
          <xdr:cNvSpPr>
            <a:spLocks noChangeAspect="1"/>
          </xdr:cNvSpPr>
        </xdr:nvSpPr>
        <xdr:spPr bwMode="auto">
          <a:xfrm rot="5400000">
            <a:off x="5189" y="2169"/>
            <a:ext cx="1323" cy="1342"/>
          </a:xfrm>
          <a:custGeom>
            <a:avLst/>
            <a:gdLst/>
            <a:ahLst/>
            <a:cxnLst>
              <a:cxn ang="0">
                <a:pos x="9987" y="0"/>
              </a:cxn>
              <a:cxn ang="0">
                <a:pos x="11013" y="64"/>
              </a:cxn>
              <a:cxn ang="0">
                <a:pos x="12000" y="192"/>
              </a:cxn>
              <a:cxn ang="0">
                <a:pos x="12962" y="449"/>
              </a:cxn>
              <a:cxn ang="0">
                <a:pos x="13885" y="795"/>
              </a:cxn>
              <a:cxn ang="0">
                <a:pos x="14756" y="1218"/>
              </a:cxn>
              <a:cxn ang="0">
                <a:pos x="15590" y="1692"/>
              </a:cxn>
              <a:cxn ang="0">
                <a:pos x="16346" y="2269"/>
              </a:cxn>
              <a:cxn ang="0">
                <a:pos x="17051" y="2949"/>
              </a:cxn>
              <a:cxn ang="0">
                <a:pos x="17731" y="3654"/>
              </a:cxn>
              <a:cxn ang="0">
                <a:pos x="18308" y="4410"/>
              </a:cxn>
              <a:cxn ang="0">
                <a:pos x="18782" y="5218"/>
              </a:cxn>
              <a:cxn ang="0">
                <a:pos x="19205" y="6115"/>
              </a:cxn>
              <a:cxn ang="0">
                <a:pos x="19551" y="7013"/>
              </a:cxn>
              <a:cxn ang="0">
                <a:pos x="19808" y="7962"/>
              </a:cxn>
              <a:cxn ang="0">
                <a:pos x="19936" y="8962"/>
              </a:cxn>
              <a:cxn ang="0">
                <a:pos x="20000" y="9987"/>
              </a:cxn>
              <a:cxn ang="0">
                <a:pos x="19936" y="11013"/>
              </a:cxn>
              <a:cxn ang="0">
                <a:pos x="19808" y="12000"/>
              </a:cxn>
              <a:cxn ang="0">
                <a:pos x="19551" y="12962"/>
              </a:cxn>
              <a:cxn ang="0">
                <a:pos x="19205" y="13885"/>
              </a:cxn>
              <a:cxn ang="0">
                <a:pos x="18782" y="14756"/>
              </a:cxn>
              <a:cxn ang="0">
                <a:pos x="18308" y="15590"/>
              </a:cxn>
              <a:cxn ang="0">
                <a:pos x="17731" y="16346"/>
              </a:cxn>
              <a:cxn ang="0">
                <a:pos x="17051" y="17051"/>
              </a:cxn>
              <a:cxn ang="0">
                <a:pos x="16346" y="17731"/>
              </a:cxn>
              <a:cxn ang="0">
                <a:pos x="15590" y="18308"/>
              </a:cxn>
              <a:cxn ang="0">
                <a:pos x="14756" y="18782"/>
              </a:cxn>
              <a:cxn ang="0">
                <a:pos x="13885" y="19205"/>
              </a:cxn>
              <a:cxn ang="0">
                <a:pos x="12962" y="19551"/>
              </a:cxn>
              <a:cxn ang="0">
                <a:pos x="12000" y="19808"/>
              </a:cxn>
              <a:cxn ang="0">
                <a:pos x="11013" y="19936"/>
              </a:cxn>
              <a:cxn ang="0">
                <a:pos x="9987" y="20000"/>
              </a:cxn>
              <a:cxn ang="0">
                <a:pos x="0" y="20000"/>
              </a:cxn>
              <a:cxn ang="0">
                <a:pos x="0" y="0"/>
              </a:cxn>
              <a:cxn ang="0">
                <a:pos x="9987" y="0"/>
              </a:cxn>
            </a:cxnLst>
            <a:rect l="0" t="0" r="r" b="b"/>
            <a:pathLst>
              <a:path w="20000" h="20000">
                <a:moveTo>
                  <a:pt x="9987" y="0"/>
                </a:moveTo>
                <a:lnTo>
                  <a:pt x="11013" y="64"/>
                </a:lnTo>
                <a:lnTo>
                  <a:pt x="12000" y="192"/>
                </a:lnTo>
                <a:lnTo>
                  <a:pt x="12962" y="449"/>
                </a:lnTo>
                <a:lnTo>
                  <a:pt x="13885" y="795"/>
                </a:lnTo>
                <a:lnTo>
                  <a:pt x="14756" y="1218"/>
                </a:lnTo>
                <a:lnTo>
                  <a:pt x="15590" y="1692"/>
                </a:lnTo>
                <a:lnTo>
                  <a:pt x="16346" y="2269"/>
                </a:lnTo>
                <a:lnTo>
                  <a:pt x="17051" y="2949"/>
                </a:lnTo>
                <a:lnTo>
                  <a:pt x="17731" y="3654"/>
                </a:lnTo>
                <a:lnTo>
                  <a:pt x="18308" y="4410"/>
                </a:lnTo>
                <a:lnTo>
                  <a:pt x="18782" y="5218"/>
                </a:lnTo>
                <a:lnTo>
                  <a:pt x="19205" y="6115"/>
                </a:lnTo>
                <a:lnTo>
                  <a:pt x="19551" y="7013"/>
                </a:lnTo>
                <a:lnTo>
                  <a:pt x="19808" y="7962"/>
                </a:lnTo>
                <a:lnTo>
                  <a:pt x="19936" y="8962"/>
                </a:lnTo>
                <a:lnTo>
                  <a:pt x="20000" y="9987"/>
                </a:lnTo>
                <a:lnTo>
                  <a:pt x="19936" y="11013"/>
                </a:lnTo>
                <a:lnTo>
                  <a:pt x="19808" y="12000"/>
                </a:lnTo>
                <a:lnTo>
                  <a:pt x="19551" y="12962"/>
                </a:lnTo>
                <a:lnTo>
                  <a:pt x="19205" y="13885"/>
                </a:lnTo>
                <a:lnTo>
                  <a:pt x="18782" y="14756"/>
                </a:lnTo>
                <a:lnTo>
                  <a:pt x="18308" y="15590"/>
                </a:lnTo>
                <a:lnTo>
                  <a:pt x="17731" y="16346"/>
                </a:lnTo>
                <a:lnTo>
                  <a:pt x="17051" y="17051"/>
                </a:lnTo>
                <a:lnTo>
                  <a:pt x="16346" y="17731"/>
                </a:lnTo>
                <a:lnTo>
                  <a:pt x="15590" y="18308"/>
                </a:lnTo>
                <a:lnTo>
                  <a:pt x="14756" y="18782"/>
                </a:lnTo>
                <a:lnTo>
                  <a:pt x="13885" y="19205"/>
                </a:lnTo>
                <a:lnTo>
                  <a:pt x="12962" y="19551"/>
                </a:lnTo>
                <a:lnTo>
                  <a:pt x="12000" y="19808"/>
                </a:lnTo>
                <a:lnTo>
                  <a:pt x="11013" y="19936"/>
                </a:lnTo>
                <a:lnTo>
                  <a:pt x="9987" y="20000"/>
                </a:lnTo>
                <a:lnTo>
                  <a:pt x="0" y="20000"/>
                </a:lnTo>
                <a:lnTo>
                  <a:pt x="0" y="0"/>
                </a:lnTo>
                <a:lnTo>
                  <a:pt x="9987" y="0"/>
                </a:lnTo>
                <a:close/>
              </a:path>
            </a:pathLst>
          </a:custGeom>
          <a:solidFill>
            <a:srgbClr val="FFFFFF"/>
          </a:solidFill>
          <a:ln w="9525" cap="flat">
            <a:solidFill>
              <a:srgbClr val="000000"/>
            </a:solidFill>
            <a:prstDash val="solid"/>
            <a:round/>
            <a:headEnd type="none" w="med" len="med"/>
            <a:tailEnd type="none" w="med" len="med"/>
          </a:ln>
          <a:effectLst/>
        </xdr:spPr>
      </xdr:sp>
      <xdr:sp macro="" textlink="">
        <xdr:nvSpPr>
          <xdr:cNvPr id="18437" name="Rectangle 5">
            <a:extLst>
              <a:ext uri="{FF2B5EF4-FFF2-40B4-BE49-F238E27FC236}">
                <a16:creationId xmlns:a16="http://schemas.microsoft.com/office/drawing/2014/main" id="{00000000-0008-0000-0000-000005480000}"/>
              </a:ext>
            </a:extLst>
          </xdr:cNvPr>
          <xdr:cNvSpPr>
            <a:spLocks noChangeAspect="1" noChangeArrowheads="1"/>
          </xdr:cNvSpPr>
        </xdr:nvSpPr>
        <xdr:spPr bwMode="auto">
          <a:xfrm>
            <a:off x="5180" y="2186"/>
            <a:ext cx="1329" cy="598"/>
          </a:xfrm>
          <a:prstGeom prst="rect">
            <a:avLst/>
          </a:prstGeom>
          <a:solidFill>
            <a:srgbClr val="000000"/>
          </a:solidFill>
          <a:ln w="17145">
            <a:solidFill>
              <a:srgbClr val="000000"/>
            </a:solidFill>
            <a:miter lim="800000"/>
            <a:headEnd/>
            <a:tailEnd/>
          </a:ln>
          <a:effectLst/>
        </xdr:spPr>
      </xdr:sp>
    </xdr:grpSp>
    <xdr:clientData/>
  </xdr:twoCellAnchor>
  <xdr:twoCellAnchor editAs="oneCell">
    <xdr:from>
      <xdr:col>0</xdr:col>
      <xdr:colOff>0</xdr:colOff>
      <xdr:row>0</xdr:row>
      <xdr:rowOff>0</xdr:rowOff>
    </xdr:from>
    <xdr:to>
      <xdr:col>2</xdr:col>
      <xdr:colOff>312420</xdr:colOff>
      <xdr:row>0</xdr:row>
      <xdr:rowOff>822960</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0" y="0"/>
          <a:ext cx="960120" cy="8229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571500</xdr:colOff>
          <xdr:row>40</xdr:row>
          <xdr:rowOff>38100</xdr:rowOff>
        </xdr:from>
        <xdr:to>
          <xdr:col>4</xdr:col>
          <xdr:colOff>276225</xdr:colOff>
          <xdr:row>42</xdr:row>
          <xdr:rowOff>28575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40</xdr:row>
          <xdr:rowOff>38100</xdr:rowOff>
        </xdr:from>
        <xdr:to>
          <xdr:col>5</xdr:col>
          <xdr:colOff>228600</xdr:colOff>
          <xdr:row>42</xdr:row>
          <xdr:rowOff>28575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42</xdr:row>
          <xdr:rowOff>28575</xdr:rowOff>
        </xdr:from>
        <xdr:to>
          <xdr:col>2</xdr:col>
          <xdr:colOff>76200</xdr:colOff>
          <xdr:row>44</xdr:row>
          <xdr:rowOff>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42</xdr:row>
          <xdr:rowOff>19050</xdr:rowOff>
        </xdr:from>
        <xdr:to>
          <xdr:col>4</xdr:col>
          <xdr:colOff>66675</xdr:colOff>
          <xdr:row>43</xdr:row>
          <xdr:rowOff>180975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40</xdr:row>
          <xdr:rowOff>28575</xdr:rowOff>
        </xdr:from>
        <xdr:to>
          <xdr:col>3</xdr:col>
          <xdr:colOff>247650</xdr:colOff>
          <xdr:row>42</xdr:row>
          <xdr:rowOff>19050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96</xdr:row>
          <xdr:rowOff>38100</xdr:rowOff>
        </xdr:from>
        <xdr:to>
          <xdr:col>1</xdr:col>
          <xdr:colOff>419100</xdr:colOff>
          <xdr:row>98</xdr:row>
          <xdr:rowOff>38100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98</xdr:row>
          <xdr:rowOff>38100</xdr:rowOff>
        </xdr:from>
        <xdr:to>
          <xdr:col>1</xdr:col>
          <xdr:colOff>419100</xdr:colOff>
          <xdr:row>100</xdr:row>
          <xdr:rowOff>38100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400050</xdr:colOff>
      <xdr:row>0</xdr:row>
      <xdr:rowOff>0</xdr:rowOff>
    </xdr:from>
    <xdr:to>
      <xdr:col>9</xdr:col>
      <xdr:colOff>885825</xdr:colOff>
      <xdr:row>0</xdr:row>
      <xdr:rowOff>0</xdr:rowOff>
    </xdr:to>
    <xdr:pic>
      <xdr:nvPicPr>
        <xdr:cNvPr id="24577" name="Picture 1" descr="sff_noir_corr">
          <a:extLst>
            <a:ext uri="{FF2B5EF4-FFF2-40B4-BE49-F238E27FC236}">
              <a16:creationId xmlns:a16="http://schemas.microsoft.com/office/drawing/2014/main" id="{00000000-0008-0000-0100-0000016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34050" y="0"/>
          <a:ext cx="485775" cy="0"/>
        </a:xfrm>
        <a:prstGeom prst="rect">
          <a:avLst/>
        </a:prstGeom>
        <a:noFill/>
        <a:ln w="9525">
          <a:noFill/>
          <a:miter lim="800000"/>
          <a:headEnd/>
          <a:tailEnd/>
        </a:ln>
      </xdr:spPr>
    </xdr:pic>
    <xdr:clientData/>
  </xdr:twoCellAnchor>
  <xdr:twoCellAnchor>
    <xdr:from>
      <xdr:col>0</xdr:col>
      <xdr:colOff>114300</xdr:colOff>
      <xdr:row>0</xdr:row>
      <xdr:rowOff>0</xdr:rowOff>
    </xdr:from>
    <xdr:to>
      <xdr:col>1</xdr:col>
      <xdr:colOff>314325</xdr:colOff>
      <xdr:row>0</xdr:row>
      <xdr:rowOff>0</xdr:rowOff>
    </xdr:to>
    <xdr:grpSp>
      <xdr:nvGrpSpPr>
        <xdr:cNvPr id="24578" name="Group 2">
          <a:extLst>
            <a:ext uri="{FF2B5EF4-FFF2-40B4-BE49-F238E27FC236}">
              <a16:creationId xmlns:a16="http://schemas.microsoft.com/office/drawing/2014/main" id="{00000000-0008-0000-0100-000002600000}"/>
            </a:ext>
          </a:extLst>
        </xdr:cNvPr>
        <xdr:cNvGrpSpPr>
          <a:grpSpLocks noChangeAspect="1"/>
        </xdr:cNvGrpSpPr>
      </xdr:nvGrpSpPr>
      <xdr:grpSpPr bwMode="auto">
        <a:xfrm>
          <a:off x="114300" y="0"/>
          <a:ext cx="415373" cy="0"/>
          <a:chOff x="5180" y="2178"/>
          <a:chExt cx="1342" cy="1323"/>
        </a:xfrm>
      </xdr:grpSpPr>
      <xdr:sp macro="" textlink="">
        <xdr:nvSpPr>
          <xdr:cNvPr id="24579" name="Freeform 3">
            <a:extLst>
              <a:ext uri="{FF2B5EF4-FFF2-40B4-BE49-F238E27FC236}">
                <a16:creationId xmlns:a16="http://schemas.microsoft.com/office/drawing/2014/main" id="{00000000-0008-0000-0100-000003600000}"/>
              </a:ext>
            </a:extLst>
          </xdr:cNvPr>
          <xdr:cNvSpPr>
            <a:spLocks noChangeAspect="1"/>
          </xdr:cNvSpPr>
        </xdr:nvSpPr>
        <xdr:spPr bwMode="auto">
          <a:xfrm rot="5400000">
            <a:off x="5189" y="2169"/>
            <a:ext cx="1323" cy="1342"/>
          </a:xfrm>
          <a:custGeom>
            <a:avLst/>
            <a:gdLst/>
            <a:ahLst/>
            <a:cxnLst>
              <a:cxn ang="0">
                <a:pos x="9987" y="0"/>
              </a:cxn>
              <a:cxn ang="0">
                <a:pos x="11013" y="64"/>
              </a:cxn>
              <a:cxn ang="0">
                <a:pos x="12000" y="192"/>
              </a:cxn>
              <a:cxn ang="0">
                <a:pos x="12962" y="449"/>
              </a:cxn>
              <a:cxn ang="0">
                <a:pos x="13885" y="795"/>
              </a:cxn>
              <a:cxn ang="0">
                <a:pos x="14756" y="1218"/>
              </a:cxn>
              <a:cxn ang="0">
                <a:pos x="15590" y="1692"/>
              </a:cxn>
              <a:cxn ang="0">
                <a:pos x="16346" y="2269"/>
              </a:cxn>
              <a:cxn ang="0">
                <a:pos x="17051" y="2949"/>
              </a:cxn>
              <a:cxn ang="0">
                <a:pos x="17731" y="3654"/>
              </a:cxn>
              <a:cxn ang="0">
                <a:pos x="18308" y="4410"/>
              </a:cxn>
              <a:cxn ang="0">
                <a:pos x="18782" y="5218"/>
              </a:cxn>
              <a:cxn ang="0">
                <a:pos x="19205" y="6115"/>
              </a:cxn>
              <a:cxn ang="0">
                <a:pos x="19551" y="7013"/>
              </a:cxn>
              <a:cxn ang="0">
                <a:pos x="19808" y="7962"/>
              </a:cxn>
              <a:cxn ang="0">
                <a:pos x="19936" y="8962"/>
              </a:cxn>
              <a:cxn ang="0">
                <a:pos x="20000" y="9987"/>
              </a:cxn>
              <a:cxn ang="0">
                <a:pos x="19936" y="11013"/>
              </a:cxn>
              <a:cxn ang="0">
                <a:pos x="19808" y="12000"/>
              </a:cxn>
              <a:cxn ang="0">
                <a:pos x="19551" y="12962"/>
              </a:cxn>
              <a:cxn ang="0">
                <a:pos x="19205" y="13885"/>
              </a:cxn>
              <a:cxn ang="0">
                <a:pos x="18782" y="14756"/>
              </a:cxn>
              <a:cxn ang="0">
                <a:pos x="18308" y="15590"/>
              </a:cxn>
              <a:cxn ang="0">
                <a:pos x="17731" y="16346"/>
              </a:cxn>
              <a:cxn ang="0">
                <a:pos x="17051" y="17051"/>
              </a:cxn>
              <a:cxn ang="0">
                <a:pos x="16346" y="17731"/>
              </a:cxn>
              <a:cxn ang="0">
                <a:pos x="15590" y="18308"/>
              </a:cxn>
              <a:cxn ang="0">
                <a:pos x="14756" y="18782"/>
              </a:cxn>
              <a:cxn ang="0">
                <a:pos x="13885" y="19205"/>
              </a:cxn>
              <a:cxn ang="0">
                <a:pos x="12962" y="19551"/>
              </a:cxn>
              <a:cxn ang="0">
                <a:pos x="12000" y="19808"/>
              </a:cxn>
              <a:cxn ang="0">
                <a:pos x="11013" y="19936"/>
              </a:cxn>
              <a:cxn ang="0">
                <a:pos x="9987" y="20000"/>
              </a:cxn>
              <a:cxn ang="0">
                <a:pos x="0" y="20000"/>
              </a:cxn>
              <a:cxn ang="0">
                <a:pos x="0" y="0"/>
              </a:cxn>
              <a:cxn ang="0">
                <a:pos x="9987" y="0"/>
              </a:cxn>
            </a:cxnLst>
            <a:rect l="0" t="0" r="r" b="b"/>
            <a:pathLst>
              <a:path w="20000" h="20000">
                <a:moveTo>
                  <a:pt x="9987" y="0"/>
                </a:moveTo>
                <a:lnTo>
                  <a:pt x="11013" y="64"/>
                </a:lnTo>
                <a:lnTo>
                  <a:pt x="12000" y="192"/>
                </a:lnTo>
                <a:lnTo>
                  <a:pt x="12962" y="449"/>
                </a:lnTo>
                <a:lnTo>
                  <a:pt x="13885" y="795"/>
                </a:lnTo>
                <a:lnTo>
                  <a:pt x="14756" y="1218"/>
                </a:lnTo>
                <a:lnTo>
                  <a:pt x="15590" y="1692"/>
                </a:lnTo>
                <a:lnTo>
                  <a:pt x="16346" y="2269"/>
                </a:lnTo>
                <a:lnTo>
                  <a:pt x="17051" y="2949"/>
                </a:lnTo>
                <a:lnTo>
                  <a:pt x="17731" y="3654"/>
                </a:lnTo>
                <a:lnTo>
                  <a:pt x="18308" y="4410"/>
                </a:lnTo>
                <a:lnTo>
                  <a:pt x="18782" y="5218"/>
                </a:lnTo>
                <a:lnTo>
                  <a:pt x="19205" y="6115"/>
                </a:lnTo>
                <a:lnTo>
                  <a:pt x="19551" y="7013"/>
                </a:lnTo>
                <a:lnTo>
                  <a:pt x="19808" y="7962"/>
                </a:lnTo>
                <a:lnTo>
                  <a:pt x="19936" y="8962"/>
                </a:lnTo>
                <a:lnTo>
                  <a:pt x="20000" y="9987"/>
                </a:lnTo>
                <a:lnTo>
                  <a:pt x="19936" y="11013"/>
                </a:lnTo>
                <a:lnTo>
                  <a:pt x="19808" y="12000"/>
                </a:lnTo>
                <a:lnTo>
                  <a:pt x="19551" y="12962"/>
                </a:lnTo>
                <a:lnTo>
                  <a:pt x="19205" y="13885"/>
                </a:lnTo>
                <a:lnTo>
                  <a:pt x="18782" y="14756"/>
                </a:lnTo>
                <a:lnTo>
                  <a:pt x="18308" y="15590"/>
                </a:lnTo>
                <a:lnTo>
                  <a:pt x="17731" y="16346"/>
                </a:lnTo>
                <a:lnTo>
                  <a:pt x="17051" y="17051"/>
                </a:lnTo>
                <a:lnTo>
                  <a:pt x="16346" y="17731"/>
                </a:lnTo>
                <a:lnTo>
                  <a:pt x="15590" y="18308"/>
                </a:lnTo>
                <a:lnTo>
                  <a:pt x="14756" y="18782"/>
                </a:lnTo>
                <a:lnTo>
                  <a:pt x="13885" y="19205"/>
                </a:lnTo>
                <a:lnTo>
                  <a:pt x="12962" y="19551"/>
                </a:lnTo>
                <a:lnTo>
                  <a:pt x="12000" y="19808"/>
                </a:lnTo>
                <a:lnTo>
                  <a:pt x="11013" y="19936"/>
                </a:lnTo>
                <a:lnTo>
                  <a:pt x="9987" y="20000"/>
                </a:lnTo>
                <a:lnTo>
                  <a:pt x="0" y="20000"/>
                </a:lnTo>
                <a:lnTo>
                  <a:pt x="0" y="0"/>
                </a:lnTo>
                <a:lnTo>
                  <a:pt x="9987" y="0"/>
                </a:lnTo>
                <a:close/>
              </a:path>
            </a:pathLst>
          </a:custGeom>
          <a:solidFill>
            <a:srgbClr val="FFFFFF"/>
          </a:solidFill>
          <a:ln w="9525" cap="flat">
            <a:solidFill>
              <a:srgbClr val="000000"/>
            </a:solidFill>
            <a:prstDash val="solid"/>
            <a:round/>
            <a:headEnd type="none" w="med" len="med"/>
            <a:tailEnd type="none" w="med" len="med"/>
          </a:ln>
          <a:effectLst/>
        </xdr:spPr>
      </xdr:sp>
      <xdr:sp macro="" textlink="">
        <xdr:nvSpPr>
          <xdr:cNvPr id="24580" name="Rectangle 4">
            <a:extLst>
              <a:ext uri="{FF2B5EF4-FFF2-40B4-BE49-F238E27FC236}">
                <a16:creationId xmlns:a16="http://schemas.microsoft.com/office/drawing/2014/main" id="{00000000-0008-0000-0100-000004600000}"/>
              </a:ext>
            </a:extLst>
          </xdr:cNvPr>
          <xdr:cNvSpPr>
            <a:spLocks noChangeAspect="1" noChangeArrowheads="1"/>
          </xdr:cNvSpPr>
        </xdr:nvSpPr>
        <xdr:spPr bwMode="auto">
          <a:xfrm>
            <a:off x="5180" y="2186"/>
            <a:ext cx="1329" cy="598"/>
          </a:xfrm>
          <a:prstGeom prst="rect">
            <a:avLst/>
          </a:prstGeom>
          <a:solidFill>
            <a:srgbClr val="000000"/>
          </a:solidFill>
          <a:ln w="17145">
            <a:solidFill>
              <a:srgbClr val="000000"/>
            </a:solidFill>
            <a:miter lim="800000"/>
            <a:headEnd/>
            <a:tailEnd/>
          </a:ln>
          <a:effectLst/>
        </xdr:spPr>
      </xdr:sp>
    </xdr:grpSp>
    <xdr:clientData/>
  </xdr:twoCellAnchor>
  <xdr:twoCellAnchor>
    <xdr:from>
      <xdr:col>10</xdr:col>
      <xdr:colOff>0</xdr:colOff>
      <xdr:row>5</xdr:row>
      <xdr:rowOff>0</xdr:rowOff>
    </xdr:from>
    <xdr:to>
      <xdr:col>10</xdr:col>
      <xdr:colOff>0</xdr:colOff>
      <xdr:row>5</xdr:row>
      <xdr:rowOff>0</xdr:rowOff>
    </xdr:to>
    <xdr:pic>
      <xdr:nvPicPr>
        <xdr:cNvPr id="24590" name="Picture 14" descr="sff_noir_corr">
          <a:extLst>
            <a:ext uri="{FF2B5EF4-FFF2-40B4-BE49-F238E27FC236}">
              <a16:creationId xmlns:a16="http://schemas.microsoft.com/office/drawing/2014/main" id="{00000000-0008-0000-0100-00000E6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248400" y="1543050"/>
          <a:ext cx="0" cy="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312420</xdr:colOff>
      <xdr:row>0</xdr:row>
      <xdr:rowOff>822960</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stretch>
          <a:fillRect/>
        </a:stretch>
      </xdr:blipFill>
      <xdr:spPr>
        <a:xfrm>
          <a:off x="0" y="0"/>
          <a:ext cx="960120" cy="8229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104775</xdr:colOff>
          <xdr:row>6</xdr:row>
          <xdr:rowOff>38100</xdr:rowOff>
        </xdr:from>
        <xdr:to>
          <xdr:col>4</xdr:col>
          <xdr:colOff>409575</xdr:colOff>
          <xdr:row>8</xdr:row>
          <xdr:rowOff>9525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28575</xdr:rowOff>
        </xdr:from>
        <xdr:to>
          <xdr:col>7</xdr:col>
          <xdr:colOff>133350</xdr:colOff>
          <xdr:row>8</xdr:row>
          <xdr:rowOff>19050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400050</xdr:colOff>
      <xdr:row>0</xdr:row>
      <xdr:rowOff>0</xdr:rowOff>
    </xdr:from>
    <xdr:to>
      <xdr:col>9</xdr:col>
      <xdr:colOff>885825</xdr:colOff>
      <xdr:row>0</xdr:row>
      <xdr:rowOff>0</xdr:rowOff>
    </xdr:to>
    <xdr:pic>
      <xdr:nvPicPr>
        <xdr:cNvPr id="23553" name="Picture 1" descr="sff_noir_corr">
          <a:extLst>
            <a:ext uri="{FF2B5EF4-FFF2-40B4-BE49-F238E27FC236}">
              <a16:creationId xmlns:a16="http://schemas.microsoft.com/office/drawing/2014/main" id="{00000000-0008-0000-0200-0000015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34050" y="0"/>
          <a:ext cx="485775" cy="0"/>
        </a:xfrm>
        <a:prstGeom prst="rect">
          <a:avLst/>
        </a:prstGeom>
        <a:noFill/>
        <a:ln w="9525">
          <a:noFill/>
          <a:miter lim="800000"/>
          <a:headEnd/>
          <a:tailEnd/>
        </a:ln>
      </xdr:spPr>
    </xdr:pic>
    <xdr:clientData/>
  </xdr:twoCellAnchor>
  <xdr:twoCellAnchor>
    <xdr:from>
      <xdr:col>0</xdr:col>
      <xdr:colOff>114300</xdr:colOff>
      <xdr:row>0</xdr:row>
      <xdr:rowOff>0</xdr:rowOff>
    </xdr:from>
    <xdr:to>
      <xdr:col>1</xdr:col>
      <xdr:colOff>314325</xdr:colOff>
      <xdr:row>0</xdr:row>
      <xdr:rowOff>0</xdr:rowOff>
    </xdr:to>
    <xdr:grpSp>
      <xdr:nvGrpSpPr>
        <xdr:cNvPr id="23554" name="Group 2">
          <a:extLst>
            <a:ext uri="{FF2B5EF4-FFF2-40B4-BE49-F238E27FC236}">
              <a16:creationId xmlns:a16="http://schemas.microsoft.com/office/drawing/2014/main" id="{00000000-0008-0000-0200-0000025C0000}"/>
            </a:ext>
          </a:extLst>
        </xdr:cNvPr>
        <xdr:cNvGrpSpPr>
          <a:grpSpLocks noChangeAspect="1"/>
        </xdr:cNvGrpSpPr>
      </xdr:nvGrpSpPr>
      <xdr:grpSpPr bwMode="auto">
        <a:xfrm>
          <a:off x="114300" y="0"/>
          <a:ext cx="419100" cy="0"/>
          <a:chOff x="5180" y="2178"/>
          <a:chExt cx="1342" cy="1323"/>
        </a:xfrm>
      </xdr:grpSpPr>
      <xdr:sp macro="" textlink="">
        <xdr:nvSpPr>
          <xdr:cNvPr id="23555" name="Freeform 3">
            <a:extLst>
              <a:ext uri="{FF2B5EF4-FFF2-40B4-BE49-F238E27FC236}">
                <a16:creationId xmlns:a16="http://schemas.microsoft.com/office/drawing/2014/main" id="{00000000-0008-0000-0200-0000035C0000}"/>
              </a:ext>
            </a:extLst>
          </xdr:cNvPr>
          <xdr:cNvSpPr>
            <a:spLocks noChangeAspect="1"/>
          </xdr:cNvSpPr>
        </xdr:nvSpPr>
        <xdr:spPr bwMode="auto">
          <a:xfrm rot="5400000">
            <a:off x="5189" y="2169"/>
            <a:ext cx="1323" cy="1342"/>
          </a:xfrm>
          <a:custGeom>
            <a:avLst/>
            <a:gdLst/>
            <a:ahLst/>
            <a:cxnLst>
              <a:cxn ang="0">
                <a:pos x="9987" y="0"/>
              </a:cxn>
              <a:cxn ang="0">
                <a:pos x="11013" y="64"/>
              </a:cxn>
              <a:cxn ang="0">
                <a:pos x="12000" y="192"/>
              </a:cxn>
              <a:cxn ang="0">
                <a:pos x="12962" y="449"/>
              </a:cxn>
              <a:cxn ang="0">
                <a:pos x="13885" y="795"/>
              </a:cxn>
              <a:cxn ang="0">
                <a:pos x="14756" y="1218"/>
              </a:cxn>
              <a:cxn ang="0">
                <a:pos x="15590" y="1692"/>
              </a:cxn>
              <a:cxn ang="0">
                <a:pos x="16346" y="2269"/>
              </a:cxn>
              <a:cxn ang="0">
                <a:pos x="17051" y="2949"/>
              </a:cxn>
              <a:cxn ang="0">
                <a:pos x="17731" y="3654"/>
              </a:cxn>
              <a:cxn ang="0">
                <a:pos x="18308" y="4410"/>
              </a:cxn>
              <a:cxn ang="0">
                <a:pos x="18782" y="5218"/>
              </a:cxn>
              <a:cxn ang="0">
                <a:pos x="19205" y="6115"/>
              </a:cxn>
              <a:cxn ang="0">
                <a:pos x="19551" y="7013"/>
              </a:cxn>
              <a:cxn ang="0">
                <a:pos x="19808" y="7962"/>
              </a:cxn>
              <a:cxn ang="0">
                <a:pos x="19936" y="8962"/>
              </a:cxn>
              <a:cxn ang="0">
                <a:pos x="20000" y="9987"/>
              </a:cxn>
              <a:cxn ang="0">
                <a:pos x="19936" y="11013"/>
              </a:cxn>
              <a:cxn ang="0">
                <a:pos x="19808" y="12000"/>
              </a:cxn>
              <a:cxn ang="0">
                <a:pos x="19551" y="12962"/>
              </a:cxn>
              <a:cxn ang="0">
                <a:pos x="19205" y="13885"/>
              </a:cxn>
              <a:cxn ang="0">
                <a:pos x="18782" y="14756"/>
              </a:cxn>
              <a:cxn ang="0">
                <a:pos x="18308" y="15590"/>
              </a:cxn>
              <a:cxn ang="0">
                <a:pos x="17731" y="16346"/>
              </a:cxn>
              <a:cxn ang="0">
                <a:pos x="17051" y="17051"/>
              </a:cxn>
              <a:cxn ang="0">
                <a:pos x="16346" y="17731"/>
              </a:cxn>
              <a:cxn ang="0">
                <a:pos x="15590" y="18308"/>
              </a:cxn>
              <a:cxn ang="0">
                <a:pos x="14756" y="18782"/>
              </a:cxn>
              <a:cxn ang="0">
                <a:pos x="13885" y="19205"/>
              </a:cxn>
              <a:cxn ang="0">
                <a:pos x="12962" y="19551"/>
              </a:cxn>
              <a:cxn ang="0">
                <a:pos x="12000" y="19808"/>
              </a:cxn>
              <a:cxn ang="0">
                <a:pos x="11013" y="19936"/>
              </a:cxn>
              <a:cxn ang="0">
                <a:pos x="9987" y="20000"/>
              </a:cxn>
              <a:cxn ang="0">
                <a:pos x="0" y="20000"/>
              </a:cxn>
              <a:cxn ang="0">
                <a:pos x="0" y="0"/>
              </a:cxn>
              <a:cxn ang="0">
                <a:pos x="9987" y="0"/>
              </a:cxn>
            </a:cxnLst>
            <a:rect l="0" t="0" r="r" b="b"/>
            <a:pathLst>
              <a:path w="20000" h="20000">
                <a:moveTo>
                  <a:pt x="9987" y="0"/>
                </a:moveTo>
                <a:lnTo>
                  <a:pt x="11013" y="64"/>
                </a:lnTo>
                <a:lnTo>
                  <a:pt x="12000" y="192"/>
                </a:lnTo>
                <a:lnTo>
                  <a:pt x="12962" y="449"/>
                </a:lnTo>
                <a:lnTo>
                  <a:pt x="13885" y="795"/>
                </a:lnTo>
                <a:lnTo>
                  <a:pt x="14756" y="1218"/>
                </a:lnTo>
                <a:lnTo>
                  <a:pt x="15590" y="1692"/>
                </a:lnTo>
                <a:lnTo>
                  <a:pt x="16346" y="2269"/>
                </a:lnTo>
                <a:lnTo>
                  <a:pt x="17051" y="2949"/>
                </a:lnTo>
                <a:lnTo>
                  <a:pt x="17731" y="3654"/>
                </a:lnTo>
                <a:lnTo>
                  <a:pt x="18308" y="4410"/>
                </a:lnTo>
                <a:lnTo>
                  <a:pt x="18782" y="5218"/>
                </a:lnTo>
                <a:lnTo>
                  <a:pt x="19205" y="6115"/>
                </a:lnTo>
                <a:lnTo>
                  <a:pt x="19551" y="7013"/>
                </a:lnTo>
                <a:lnTo>
                  <a:pt x="19808" y="7962"/>
                </a:lnTo>
                <a:lnTo>
                  <a:pt x="19936" y="8962"/>
                </a:lnTo>
                <a:lnTo>
                  <a:pt x="20000" y="9987"/>
                </a:lnTo>
                <a:lnTo>
                  <a:pt x="19936" y="11013"/>
                </a:lnTo>
                <a:lnTo>
                  <a:pt x="19808" y="12000"/>
                </a:lnTo>
                <a:lnTo>
                  <a:pt x="19551" y="12962"/>
                </a:lnTo>
                <a:lnTo>
                  <a:pt x="19205" y="13885"/>
                </a:lnTo>
                <a:lnTo>
                  <a:pt x="18782" y="14756"/>
                </a:lnTo>
                <a:lnTo>
                  <a:pt x="18308" y="15590"/>
                </a:lnTo>
                <a:lnTo>
                  <a:pt x="17731" y="16346"/>
                </a:lnTo>
                <a:lnTo>
                  <a:pt x="17051" y="17051"/>
                </a:lnTo>
                <a:lnTo>
                  <a:pt x="16346" y="17731"/>
                </a:lnTo>
                <a:lnTo>
                  <a:pt x="15590" y="18308"/>
                </a:lnTo>
                <a:lnTo>
                  <a:pt x="14756" y="18782"/>
                </a:lnTo>
                <a:lnTo>
                  <a:pt x="13885" y="19205"/>
                </a:lnTo>
                <a:lnTo>
                  <a:pt x="12962" y="19551"/>
                </a:lnTo>
                <a:lnTo>
                  <a:pt x="12000" y="19808"/>
                </a:lnTo>
                <a:lnTo>
                  <a:pt x="11013" y="19936"/>
                </a:lnTo>
                <a:lnTo>
                  <a:pt x="9987" y="20000"/>
                </a:lnTo>
                <a:lnTo>
                  <a:pt x="0" y="20000"/>
                </a:lnTo>
                <a:lnTo>
                  <a:pt x="0" y="0"/>
                </a:lnTo>
                <a:lnTo>
                  <a:pt x="9987" y="0"/>
                </a:lnTo>
                <a:close/>
              </a:path>
            </a:pathLst>
          </a:custGeom>
          <a:solidFill>
            <a:srgbClr val="FFFFFF"/>
          </a:solidFill>
          <a:ln w="9525" cap="flat">
            <a:solidFill>
              <a:srgbClr val="000000"/>
            </a:solidFill>
            <a:prstDash val="solid"/>
            <a:round/>
            <a:headEnd type="none" w="med" len="med"/>
            <a:tailEnd type="none" w="med" len="med"/>
          </a:ln>
          <a:effectLst/>
        </xdr:spPr>
      </xdr:sp>
      <xdr:sp macro="" textlink="">
        <xdr:nvSpPr>
          <xdr:cNvPr id="23556" name="Rectangle 4">
            <a:extLst>
              <a:ext uri="{FF2B5EF4-FFF2-40B4-BE49-F238E27FC236}">
                <a16:creationId xmlns:a16="http://schemas.microsoft.com/office/drawing/2014/main" id="{00000000-0008-0000-0200-0000045C0000}"/>
              </a:ext>
            </a:extLst>
          </xdr:cNvPr>
          <xdr:cNvSpPr>
            <a:spLocks noChangeAspect="1" noChangeArrowheads="1"/>
          </xdr:cNvSpPr>
        </xdr:nvSpPr>
        <xdr:spPr bwMode="auto">
          <a:xfrm>
            <a:off x="5180" y="2186"/>
            <a:ext cx="1329" cy="598"/>
          </a:xfrm>
          <a:prstGeom prst="rect">
            <a:avLst/>
          </a:prstGeom>
          <a:solidFill>
            <a:srgbClr val="000000"/>
          </a:solidFill>
          <a:ln w="17145">
            <a:solidFill>
              <a:srgbClr val="000000"/>
            </a:solidFill>
            <a:miter lim="800000"/>
            <a:headEnd/>
            <a:tailEnd/>
          </a:ln>
          <a:effectLst/>
        </xdr:spPr>
      </xdr:sp>
    </xdr:grpSp>
    <xdr:clientData/>
  </xdr:twoCellAnchor>
  <xdr:twoCellAnchor>
    <xdr:from>
      <xdr:col>10</xdr:col>
      <xdr:colOff>0</xdr:colOff>
      <xdr:row>4</xdr:row>
      <xdr:rowOff>0</xdr:rowOff>
    </xdr:from>
    <xdr:to>
      <xdr:col>10</xdr:col>
      <xdr:colOff>0</xdr:colOff>
      <xdr:row>4</xdr:row>
      <xdr:rowOff>0</xdr:rowOff>
    </xdr:to>
    <xdr:pic>
      <xdr:nvPicPr>
        <xdr:cNvPr id="23574" name="Picture 22" descr="sff_noir_corr">
          <a:extLst>
            <a:ext uri="{FF2B5EF4-FFF2-40B4-BE49-F238E27FC236}">
              <a16:creationId xmlns:a16="http://schemas.microsoft.com/office/drawing/2014/main" id="{00000000-0008-0000-0200-0000165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248400" y="1381125"/>
          <a:ext cx="0" cy="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312420</xdr:colOff>
      <xdr:row>0</xdr:row>
      <xdr:rowOff>822960</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stretch>
          <a:fillRect/>
        </a:stretch>
      </xdr:blipFill>
      <xdr:spPr>
        <a:xfrm>
          <a:off x="0" y="0"/>
          <a:ext cx="960120" cy="8229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29</xdr:row>
          <xdr:rowOff>19050</xdr:rowOff>
        </xdr:from>
        <xdr:to>
          <xdr:col>1</xdr:col>
          <xdr:colOff>95250</xdr:colOff>
          <xdr:row>31</xdr:row>
          <xdr:rowOff>19050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2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142875</xdr:rowOff>
        </xdr:from>
        <xdr:to>
          <xdr:col>1</xdr:col>
          <xdr:colOff>95250</xdr:colOff>
          <xdr:row>34</xdr:row>
          <xdr:rowOff>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2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161"/>
  <sheetViews>
    <sheetView view="pageLayout" zoomScale="115" zoomScaleNormal="100" zoomScaleSheetLayoutView="100" zoomScalePageLayoutView="115" workbookViewId="0">
      <selection activeCell="J59" sqref="J59"/>
    </sheetView>
  </sheetViews>
  <sheetFormatPr baseColWidth="10" defaultColWidth="11.42578125" defaultRowHeight="12.75" x14ac:dyDescent="0.2"/>
  <cols>
    <col min="1" max="1" width="3.140625" style="2" customWidth="1"/>
    <col min="2" max="2" width="6.5703125" style="2" customWidth="1"/>
    <col min="3" max="4" width="9" style="2" customWidth="1"/>
    <col min="5" max="5" width="10.42578125" style="2" customWidth="1"/>
    <col min="6" max="6" width="6.7109375" style="2" customWidth="1"/>
    <col min="7" max="7" width="7.7109375" style="2" customWidth="1"/>
    <col min="8" max="8" width="13.7109375" style="2" customWidth="1"/>
    <col min="9" max="10" width="13.7109375" style="9" customWidth="1"/>
    <col min="11" max="11" width="2.7109375" style="2" customWidth="1"/>
    <col min="12" max="16384" width="11.42578125" style="2"/>
  </cols>
  <sheetData>
    <row r="1" spans="1:10" ht="81.2" customHeight="1" x14ac:dyDescent="0.2">
      <c r="H1" s="443" t="s">
        <v>115</v>
      </c>
      <c r="I1" s="443"/>
      <c r="J1" s="443"/>
    </row>
    <row r="2" spans="1:10" s="1" customFormat="1" ht="3" customHeight="1" x14ac:dyDescent="0.2">
      <c r="A2" s="13"/>
      <c r="B2" s="14"/>
      <c r="C2" s="15"/>
      <c r="D2" s="15"/>
      <c r="E2" s="15"/>
      <c r="F2" s="16"/>
      <c r="G2" s="14"/>
      <c r="H2" s="14"/>
      <c r="I2" s="8"/>
      <c r="J2" s="12"/>
    </row>
    <row r="3" spans="1:10" s="21" customFormat="1" ht="18" customHeight="1" x14ac:dyDescent="0.2">
      <c r="A3" s="414" t="s">
        <v>117</v>
      </c>
      <c r="B3" s="415"/>
      <c r="C3" s="415"/>
      <c r="D3" s="415"/>
      <c r="E3" s="415"/>
      <c r="F3" s="415"/>
      <c r="G3" s="415"/>
      <c r="H3" s="415"/>
      <c r="I3" s="415"/>
      <c r="J3" s="416"/>
    </row>
    <row r="4" spans="1:10" s="33" customFormat="1" ht="39" customHeight="1" x14ac:dyDescent="0.2">
      <c r="A4" s="417" t="s">
        <v>114</v>
      </c>
      <c r="B4" s="418"/>
      <c r="C4" s="418"/>
      <c r="D4" s="418"/>
      <c r="E4" s="418"/>
      <c r="F4" s="418"/>
      <c r="G4" s="418"/>
      <c r="H4" s="418"/>
      <c r="I4" s="418"/>
      <c r="J4" s="419"/>
    </row>
    <row r="5" spans="1:10" s="1" customFormat="1" ht="5.25" customHeight="1" x14ac:dyDescent="0.2">
      <c r="A5" s="37"/>
      <c r="B5" s="38"/>
      <c r="C5" s="39"/>
      <c r="D5" s="39"/>
      <c r="E5" s="39"/>
      <c r="F5" s="39"/>
      <c r="G5" s="38"/>
      <c r="H5" s="38"/>
      <c r="I5" s="40"/>
      <c r="J5" s="41"/>
    </row>
    <row r="6" spans="1:10" s="1" customFormat="1" ht="18" customHeight="1" x14ac:dyDescent="0.2">
      <c r="A6" s="42" t="s">
        <v>9</v>
      </c>
      <c r="B6" s="38"/>
      <c r="C6" s="39"/>
      <c r="D6" s="39"/>
      <c r="E6" s="39"/>
      <c r="F6" s="39"/>
      <c r="G6" s="38"/>
      <c r="H6" s="38"/>
      <c r="I6" s="40"/>
      <c r="J6" s="41"/>
    </row>
    <row r="7" spans="1:10" s="1" customFormat="1" ht="5.25" customHeight="1" x14ac:dyDescent="0.2">
      <c r="A7" s="43"/>
      <c r="B7" s="38"/>
      <c r="C7" s="38"/>
      <c r="D7" s="38"/>
      <c r="E7" s="38"/>
      <c r="F7" s="38"/>
      <c r="G7" s="38"/>
      <c r="H7" s="38"/>
      <c r="I7" s="40"/>
      <c r="J7" s="41"/>
    </row>
    <row r="8" spans="1:10" s="1" customFormat="1" ht="18" customHeight="1" x14ac:dyDescent="0.2">
      <c r="A8" s="420" t="s">
        <v>52</v>
      </c>
      <c r="B8" s="421"/>
      <c r="C8" s="421"/>
      <c r="D8" s="421"/>
      <c r="E8" s="421"/>
      <c r="F8" s="421"/>
      <c r="G8" s="421"/>
      <c r="H8" s="421"/>
      <c r="I8" s="421"/>
      <c r="J8" s="422"/>
    </row>
    <row r="9" spans="1:10" s="1" customFormat="1" ht="26.25" customHeight="1" x14ac:dyDescent="0.2">
      <c r="A9" s="423" t="s">
        <v>159</v>
      </c>
      <c r="B9" s="424"/>
      <c r="C9" s="424"/>
      <c r="D9" s="424"/>
      <c r="E9" s="424"/>
      <c r="F9" s="424"/>
      <c r="G9" s="424"/>
      <c r="H9" s="424"/>
      <c r="I9" s="424"/>
      <c r="J9" s="425"/>
    </row>
    <row r="10" spans="1:10" s="3" customFormat="1" ht="5.25" customHeight="1" x14ac:dyDescent="0.2">
      <c r="A10" s="44"/>
      <c r="B10" s="45"/>
      <c r="C10" s="45"/>
      <c r="D10" s="45"/>
      <c r="E10" s="45"/>
      <c r="F10" s="45"/>
      <c r="G10" s="45"/>
      <c r="H10" s="45"/>
      <c r="I10" s="46"/>
      <c r="J10" s="47"/>
    </row>
    <row r="11" spans="1:10" s="1" customFormat="1" ht="18" customHeight="1" x14ac:dyDescent="0.2">
      <c r="A11" s="42" t="s">
        <v>69</v>
      </c>
      <c r="B11" s="38"/>
      <c r="C11" s="38"/>
      <c r="D11" s="38"/>
      <c r="E11" s="38"/>
      <c r="F11" s="38"/>
      <c r="G11" s="38"/>
      <c r="H11" s="38"/>
      <c r="I11" s="40"/>
      <c r="J11" s="41"/>
    </row>
    <row r="12" spans="1:10" s="3" customFormat="1" ht="5.25" customHeight="1" x14ac:dyDescent="0.2">
      <c r="A12" s="44"/>
      <c r="B12" s="45"/>
      <c r="C12" s="45"/>
      <c r="D12" s="45"/>
      <c r="E12" s="45"/>
      <c r="F12" s="45"/>
      <c r="G12" s="45"/>
      <c r="H12" s="45"/>
      <c r="I12" s="46"/>
      <c r="J12" s="47"/>
    </row>
    <row r="13" spans="1:10" s="1" customFormat="1" ht="18" customHeight="1" x14ac:dyDescent="0.2">
      <c r="A13" s="426"/>
      <c r="B13" s="427"/>
      <c r="C13" s="427"/>
      <c r="D13" s="427"/>
      <c r="E13" s="427"/>
      <c r="F13" s="427"/>
      <c r="G13" s="427"/>
      <c r="H13" s="427"/>
      <c r="I13" s="427"/>
      <c r="J13" s="428"/>
    </row>
    <row r="14" spans="1:10" s="19" customFormat="1" ht="39" customHeight="1" x14ac:dyDescent="0.2">
      <c r="A14" s="423" t="s">
        <v>70</v>
      </c>
      <c r="B14" s="424"/>
      <c r="C14" s="424"/>
      <c r="D14" s="424"/>
      <c r="E14" s="424"/>
      <c r="F14" s="424"/>
      <c r="G14" s="424"/>
      <c r="H14" s="424"/>
      <c r="I14" s="424"/>
      <c r="J14" s="425"/>
    </row>
    <row r="15" spans="1:10" s="19" customFormat="1" ht="38.450000000000003" customHeight="1" x14ac:dyDescent="0.2">
      <c r="A15" s="436" t="s">
        <v>71</v>
      </c>
      <c r="B15" s="437"/>
      <c r="C15" s="437"/>
      <c r="D15" s="437"/>
      <c r="E15" s="437"/>
      <c r="F15" s="437"/>
      <c r="G15" s="437"/>
      <c r="H15" s="437"/>
      <c r="I15" s="437"/>
      <c r="J15" s="438"/>
    </row>
    <row r="16" spans="1:10" s="20" customFormat="1" ht="12" customHeight="1" x14ac:dyDescent="0.2">
      <c r="A16" s="439" t="s">
        <v>10</v>
      </c>
      <c r="B16" s="440"/>
      <c r="C16" s="440"/>
      <c r="D16" s="440"/>
      <c r="E16" s="440"/>
      <c r="F16" s="440"/>
      <c r="G16" s="440"/>
      <c r="H16" s="440"/>
      <c r="I16" s="440"/>
      <c r="J16" s="441"/>
    </row>
    <row r="17" spans="1:10" s="20" customFormat="1" ht="12" customHeight="1" x14ac:dyDescent="0.2">
      <c r="A17" s="431" t="s">
        <v>164</v>
      </c>
      <c r="B17" s="432"/>
      <c r="C17" s="432"/>
      <c r="D17" s="432"/>
      <c r="E17" s="432"/>
      <c r="F17" s="432"/>
      <c r="G17" s="432"/>
      <c r="H17" s="432"/>
      <c r="I17" s="432"/>
      <c r="J17" s="422"/>
    </row>
    <row r="18" spans="1:10" s="1" customFormat="1" ht="12" customHeight="1" x14ac:dyDescent="0.2">
      <c r="A18" s="433" t="s">
        <v>163</v>
      </c>
      <c r="B18" s="434"/>
      <c r="C18" s="434"/>
      <c r="D18" s="434"/>
      <c r="E18" s="434"/>
      <c r="F18" s="434"/>
      <c r="G18" s="434"/>
      <c r="H18" s="434"/>
      <c r="I18" s="434"/>
      <c r="J18" s="435"/>
    </row>
    <row r="19" spans="1:10" s="4" customFormat="1" ht="5.25" customHeight="1" x14ac:dyDescent="0.2">
      <c r="A19" s="49"/>
      <c r="B19" s="50"/>
      <c r="C19" s="50"/>
      <c r="D19" s="50"/>
      <c r="E19" s="50"/>
      <c r="F19" s="50"/>
      <c r="G19" s="50"/>
      <c r="H19" s="50"/>
      <c r="I19" s="50"/>
      <c r="J19" s="51"/>
    </row>
    <row r="20" spans="1:10" s="3" customFormat="1" ht="15" customHeight="1" x14ac:dyDescent="0.2">
      <c r="A20" s="52" t="s">
        <v>11</v>
      </c>
      <c r="B20" s="38"/>
      <c r="C20" s="38"/>
      <c r="D20" s="38"/>
      <c r="E20" s="38"/>
      <c r="F20" s="38"/>
      <c r="G20" s="38"/>
      <c r="H20" s="38"/>
      <c r="I20" s="40"/>
      <c r="J20" s="41"/>
    </row>
    <row r="21" spans="1:10" s="1" customFormat="1" ht="5.25" customHeight="1" x14ac:dyDescent="0.2">
      <c r="A21" s="53"/>
      <c r="B21" s="45"/>
      <c r="C21" s="45"/>
      <c r="D21" s="54"/>
      <c r="E21" s="45"/>
      <c r="F21" s="55"/>
      <c r="G21" s="54"/>
      <c r="H21" s="54"/>
      <c r="I21" s="45"/>
      <c r="J21" s="56"/>
    </row>
    <row r="22" spans="1:10" ht="12.95" customHeight="1" x14ac:dyDescent="0.2">
      <c r="A22" s="43" t="s">
        <v>12</v>
      </c>
      <c r="B22" s="45"/>
      <c r="C22" s="278"/>
      <c r="D22" s="280"/>
      <c r="E22" s="280"/>
      <c r="F22" s="280"/>
      <c r="G22" s="442" t="s">
        <v>16</v>
      </c>
      <c r="H22" s="430"/>
      <c r="I22" s="289"/>
      <c r="J22" s="292"/>
    </row>
    <row r="23" spans="1:10" ht="12.95" customHeight="1" x14ac:dyDescent="0.2">
      <c r="A23" s="43" t="s">
        <v>5</v>
      </c>
      <c r="B23" s="45"/>
      <c r="C23" s="279"/>
      <c r="D23" s="281"/>
      <c r="E23" s="281"/>
      <c r="F23" s="281"/>
      <c r="G23" s="407" t="s">
        <v>17</v>
      </c>
      <c r="H23" s="430"/>
      <c r="I23" s="288"/>
      <c r="J23" s="293"/>
    </row>
    <row r="24" spans="1:10" s="5" customFormat="1" ht="12.95" customHeight="1" x14ac:dyDescent="0.2">
      <c r="A24" s="43" t="s">
        <v>13</v>
      </c>
      <c r="B24" s="45"/>
      <c r="C24" s="279"/>
      <c r="D24" s="281"/>
      <c r="E24" s="281"/>
      <c r="F24" s="281"/>
      <c r="G24" s="45"/>
      <c r="H24" s="45"/>
      <c r="I24" s="288"/>
      <c r="J24" s="293"/>
    </row>
    <row r="25" spans="1:10" s="1" customFormat="1" ht="5.25" customHeight="1" x14ac:dyDescent="0.2">
      <c r="A25" s="58"/>
      <c r="B25" s="45"/>
      <c r="C25" s="45"/>
      <c r="D25" s="45"/>
      <c r="E25" s="45"/>
      <c r="F25" s="45"/>
      <c r="G25" s="45"/>
      <c r="H25" s="45"/>
      <c r="I25" s="286"/>
      <c r="J25" s="287"/>
    </row>
    <row r="26" spans="1:10" s="1" customFormat="1" ht="12.95" customHeight="1" x14ac:dyDescent="0.2">
      <c r="A26" s="43" t="s">
        <v>14</v>
      </c>
      <c r="B26" s="38"/>
      <c r="C26" s="282"/>
      <c r="D26" s="284"/>
      <c r="E26" s="284"/>
      <c r="F26" s="284"/>
      <c r="G26" s="413" t="s">
        <v>18</v>
      </c>
      <c r="H26" s="430"/>
      <c r="I26" s="290"/>
      <c r="J26" s="294"/>
    </row>
    <row r="27" spans="1:10" ht="12.95" customHeight="1" x14ac:dyDescent="0.2">
      <c r="A27" s="43" t="s">
        <v>15</v>
      </c>
      <c r="B27" s="38"/>
      <c r="C27" s="283"/>
      <c r="D27" s="285"/>
      <c r="E27" s="285"/>
      <c r="F27" s="285"/>
      <c r="G27" s="407" t="s">
        <v>19</v>
      </c>
      <c r="H27" s="430"/>
      <c r="I27" s="291"/>
      <c r="J27" s="295"/>
    </row>
    <row r="28" spans="1:10" ht="5.25" customHeight="1" x14ac:dyDescent="0.2">
      <c r="A28" s="60"/>
      <c r="B28" s="61"/>
      <c r="C28" s="61"/>
      <c r="D28" s="61"/>
      <c r="E28" s="61"/>
      <c r="F28" s="61"/>
      <c r="G28" s="61"/>
      <c r="H28" s="61"/>
      <c r="I28" s="62"/>
      <c r="J28" s="63"/>
    </row>
    <row r="29" spans="1:10" s="1" customFormat="1" ht="5.25" customHeight="1" x14ac:dyDescent="0.2">
      <c r="A29" s="64"/>
      <c r="B29" s="65"/>
      <c r="C29" s="66"/>
      <c r="D29" s="67"/>
      <c r="E29" s="67"/>
      <c r="F29" s="66"/>
      <c r="G29" s="66"/>
      <c r="H29" s="66"/>
      <c r="I29" s="68"/>
      <c r="J29" s="69"/>
    </row>
    <row r="30" spans="1:10" s="3" customFormat="1" ht="15" customHeight="1" x14ac:dyDescent="0.2">
      <c r="A30" s="52" t="s">
        <v>20</v>
      </c>
      <c r="B30" s="38"/>
      <c r="C30" s="38"/>
      <c r="D30" s="407" t="s">
        <v>21</v>
      </c>
      <c r="E30" s="429"/>
      <c r="F30" s="256"/>
      <c r="G30" s="407" t="s">
        <v>22</v>
      </c>
      <c r="H30" s="407"/>
      <c r="I30" s="299">
        <v>2500000</v>
      </c>
      <c r="J30" s="300">
        <v>1100000</v>
      </c>
    </row>
    <row r="31" spans="1:10" s="1" customFormat="1" ht="12.95" customHeight="1" x14ac:dyDescent="0.2">
      <c r="A31" s="53"/>
      <c r="B31" s="45"/>
      <c r="C31" s="45"/>
      <c r="D31" s="413" t="s">
        <v>23</v>
      </c>
      <c r="E31" s="429"/>
      <c r="F31" s="256"/>
      <c r="G31" s="413" t="s">
        <v>24</v>
      </c>
      <c r="H31" s="413"/>
      <c r="I31" s="296"/>
      <c r="J31" s="297"/>
    </row>
    <row r="32" spans="1:10" s="1" customFormat="1" ht="12.95" customHeight="1" x14ac:dyDescent="0.2">
      <c r="A32" s="402"/>
      <c r="B32" s="403"/>
      <c r="C32" s="45"/>
      <c r="D32" s="401"/>
      <c r="E32" s="401"/>
      <c r="F32" s="401"/>
      <c r="G32" s="407" t="s">
        <v>25</v>
      </c>
      <c r="H32" s="407"/>
      <c r="I32" s="301"/>
      <c r="J32" s="298"/>
    </row>
    <row r="33" spans="1:10" s="4" customFormat="1" ht="5.25" customHeight="1" x14ac:dyDescent="0.2">
      <c r="A33" s="74"/>
      <c r="B33" s="75"/>
      <c r="C33" s="75"/>
      <c r="D33" s="75"/>
      <c r="E33" s="75"/>
      <c r="F33" s="75"/>
      <c r="G33" s="75"/>
      <c r="H33" s="75"/>
      <c r="I33" s="75"/>
      <c r="J33" s="76"/>
    </row>
    <row r="34" spans="1:10" s="4" customFormat="1" ht="5.25" customHeight="1" x14ac:dyDescent="0.2">
      <c r="A34" s="199"/>
      <c r="B34" s="200"/>
      <c r="C34" s="200"/>
      <c r="D34" s="200"/>
      <c r="E34" s="200"/>
      <c r="F34" s="200"/>
      <c r="G34" s="200"/>
      <c r="H34" s="200"/>
      <c r="I34" s="200"/>
      <c r="J34" s="201"/>
    </row>
    <row r="35" spans="1:10" s="6" customFormat="1" ht="15" customHeight="1" x14ac:dyDescent="0.2">
      <c r="A35" s="411" t="s">
        <v>53</v>
      </c>
      <c r="B35" s="412"/>
      <c r="C35" s="412"/>
      <c r="D35" s="78"/>
      <c r="E35" s="78"/>
      <c r="F35" s="78"/>
      <c r="G35" s="78"/>
      <c r="H35" s="198" t="s">
        <v>72</v>
      </c>
      <c r="I35" s="302"/>
      <c r="J35" s="304"/>
    </row>
    <row r="36" spans="1:10" s="10" customFormat="1" ht="15" customHeight="1" x14ac:dyDescent="0.2">
      <c r="A36" s="308"/>
      <c r="B36" s="307"/>
      <c r="C36" s="306"/>
      <c r="D36" s="306"/>
      <c r="E36" s="306"/>
      <c r="F36" s="306"/>
      <c r="G36" s="306"/>
      <c r="H36" s="198" t="s">
        <v>120</v>
      </c>
      <c r="I36" s="303"/>
      <c r="J36" s="305"/>
    </row>
    <row r="37" spans="1:10" s="6" customFormat="1" ht="5.25" customHeight="1" x14ac:dyDescent="0.2">
      <c r="A37" s="208"/>
      <c r="B37" s="209"/>
      <c r="C37" s="210"/>
      <c r="D37" s="211"/>
      <c r="E37" s="211"/>
      <c r="F37" s="210"/>
      <c r="G37" s="210"/>
      <c r="H37" s="210"/>
      <c r="I37" s="212"/>
      <c r="J37" s="213"/>
    </row>
    <row r="38" spans="1:10" s="11" customFormat="1" ht="5.25" customHeight="1" x14ac:dyDescent="0.2">
      <c r="A38" s="81"/>
      <c r="B38" s="82"/>
      <c r="C38" s="82"/>
      <c r="D38" s="82"/>
      <c r="E38" s="82"/>
      <c r="F38" s="82"/>
      <c r="G38" s="82"/>
      <c r="H38" s="82"/>
      <c r="I38" s="83"/>
      <c r="J38" s="84"/>
    </row>
    <row r="39" spans="1:10" s="1" customFormat="1" ht="15" customHeight="1" x14ac:dyDescent="0.2">
      <c r="A39" s="52" t="s">
        <v>74</v>
      </c>
      <c r="B39" s="85"/>
      <c r="C39" s="38"/>
      <c r="D39" s="38"/>
      <c r="E39" s="38"/>
      <c r="F39" s="38"/>
      <c r="G39" s="38"/>
      <c r="H39" s="38"/>
      <c r="I39" s="40"/>
      <c r="J39" s="41"/>
    </row>
    <row r="40" spans="1:10" s="3" customFormat="1" ht="13.5" customHeight="1" x14ac:dyDescent="0.2">
      <c r="A40" s="409" t="s">
        <v>73</v>
      </c>
      <c r="B40" s="410"/>
      <c r="C40" s="410"/>
      <c r="D40" s="410"/>
      <c r="E40" s="447"/>
      <c r="F40" s="447"/>
      <c r="G40" s="447"/>
      <c r="H40" s="447"/>
      <c r="I40" s="447"/>
      <c r="J40" s="448"/>
    </row>
    <row r="41" spans="1:10" s="1" customFormat="1" ht="5.25" customHeight="1" x14ac:dyDescent="0.2">
      <c r="A41" s="58"/>
      <c r="B41" s="45"/>
      <c r="C41" s="45"/>
      <c r="D41" s="45"/>
      <c r="E41" s="45"/>
      <c r="F41" s="45"/>
      <c r="G41" s="45"/>
      <c r="H41" s="45"/>
      <c r="I41" s="46"/>
      <c r="J41" s="47"/>
    </row>
    <row r="42" spans="1:10" s="3" customFormat="1" ht="13.5" customHeight="1" x14ac:dyDescent="0.2">
      <c r="A42" s="43" t="s">
        <v>77</v>
      </c>
      <c r="B42" s="38"/>
      <c r="C42" s="38"/>
      <c r="D42" s="88" t="s">
        <v>78</v>
      </c>
      <c r="E42" s="89" t="s">
        <v>79</v>
      </c>
      <c r="F42" s="90" t="s">
        <v>80</v>
      </c>
      <c r="G42" s="45"/>
      <c r="H42" s="91" t="s">
        <v>81</v>
      </c>
      <c r="I42" s="449"/>
      <c r="J42" s="450"/>
    </row>
    <row r="43" spans="1:10" s="10" customFormat="1" ht="5.25" customHeight="1" x14ac:dyDescent="0.2">
      <c r="A43" s="92"/>
      <c r="B43" s="93"/>
      <c r="C43" s="93"/>
      <c r="D43" s="93"/>
      <c r="E43" s="93"/>
      <c r="F43" s="93"/>
      <c r="G43" s="93"/>
      <c r="H43" s="93"/>
      <c r="I43" s="94"/>
      <c r="J43" s="95"/>
    </row>
    <row r="44" spans="1:10" s="6" customFormat="1" ht="15" customHeight="1" x14ac:dyDescent="0.2">
      <c r="A44" s="96" t="s">
        <v>75</v>
      </c>
      <c r="B44" s="97"/>
      <c r="C44" s="38" t="s">
        <v>76</v>
      </c>
      <c r="D44" s="98"/>
      <c r="E44" s="54" t="s">
        <v>82</v>
      </c>
      <c r="F44" s="38"/>
      <c r="G44" s="38"/>
      <c r="H44" s="80" t="s">
        <v>83</v>
      </c>
      <c r="I44" s="257"/>
      <c r="J44" s="99"/>
    </row>
    <row r="45" spans="1:10" s="6" customFormat="1" ht="5.25" customHeight="1" x14ac:dyDescent="0.2">
      <c r="A45" s="60"/>
      <c r="B45" s="100"/>
      <c r="C45" s="101"/>
      <c r="D45" s="102"/>
      <c r="E45" s="103"/>
      <c r="F45" s="104"/>
      <c r="G45" s="61"/>
      <c r="H45" s="105"/>
      <c r="I45" s="106"/>
      <c r="J45" s="107"/>
    </row>
    <row r="46" spans="1:10" s="11" customFormat="1" ht="3" customHeight="1" x14ac:dyDescent="0.2">
      <c r="A46" s="81"/>
      <c r="B46" s="82"/>
      <c r="C46" s="82"/>
      <c r="D46" s="82"/>
      <c r="E46" s="82"/>
      <c r="F46" s="82"/>
      <c r="G46" s="82"/>
      <c r="H46" s="82"/>
      <c r="I46" s="83"/>
      <c r="J46" s="84"/>
    </row>
    <row r="47" spans="1:10" s="6" customFormat="1" ht="15" customHeight="1" x14ac:dyDescent="0.2">
      <c r="A47" s="52" t="s">
        <v>26</v>
      </c>
      <c r="B47" s="38"/>
      <c r="C47" s="38"/>
      <c r="D47" s="38"/>
      <c r="E47" s="38"/>
      <c r="F47" s="38"/>
      <c r="G47" s="38"/>
      <c r="H47" s="38"/>
      <c r="I47" s="40"/>
      <c r="J47" s="41"/>
    </row>
    <row r="48" spans="1:10" s="6" customFormat="1" ht="15" customHeight="1" x14ac:dyDescent="0.2">
      <c r="A48" s="409" t="s">
        <v>84</v>
      </c>
      <c r="B48" s="410"/>
      <c r="C48" s="410"/>
      <c r="D48" s="410"/>
      <c r="E48" s="108"/>
      <c r="F48" s="109" t="s">
        <v>0</v>
      </c>
      <c r="G48" s="54" t="s">
        <v>27</v>
      </c>
      <c r="H48" s="109"/>
      <c r="I48" s="110"/>
      <c r="J48" s="111" t="s">
        <v>0</v>
      </c>
    </row>
    <row r="49" spans="1:10" s="6" customFormat="1" ht="15" customHeight="1" x14ac:dyDescent="0.2">
      <c r="A49" s="43"/>
      <c r="B49" s="38"/>
      <c r="C49" s="38"/>
      <c r="D49" s="98"/>
      <c r="E49" s="88"/>
      <c r="F49" s="90"/>
      <c r="G49" s="45" t="s">
        <v>121</v>
      </c>
      <c r="H49" s="45"/>
      <c r="I49" s="110"/>
      <c r="J49" s="112" t="s">
        <v>0</v>
      </c>
    </row>
    <row r="50" spans="1:10" s="10" customFormat="1" ht="8.1" customHeight="1" x14ac:dyDescent="0.2">
      <c r="A50" s="92"/>
      <c r="B50" s="93"/>
      <c r="C50" s="93"/>
      <c r="D50" s="93"/>
      <c r="E50" s="93"/>
      <c r="F50" s="93"/>
      <c r="G50" s="93"/>
      <c r="H50" s="93"/>
      <c r="I50" s="94"/>
      <c r="J50" s="95"/>
    </row>
    <row r="51" spans="1:10" s="6" customFormat="1" ht="15" customHeight="1" x14ac:dyDescent="0.2">
      <c r="A51" s="43" t="s">
        <v>85</v>
      </c>
      <c r="B51" s="38"/>
      <c r="C51" s="38"/>
      <c r="D51" s="38"/>
      <c r="E51" s="45"/>
      <c r="F51" s="45"/>
      <c r="G51" s="38"/>
      <c r="I51" s="113"/>
      <c r="J51" s="47" t="s">
        <v>6</v>
      </c>
    </row>
    <row r="52" spans="1:10" s="6" customFormat="1" ht="15" customHeight="1" x14ac:dyDescent="0.2">
      <c r="A52" s="43" t="s">
        <v>86</v>
      </c>
      <c r="B52" s="38"/>
      <c r="C52" s="38"/>
      <c r="D52" s="38"/>
      <c r="E52" s="114"/>
      <c r="F52" s="45"/>
      <c r="G52" s="38"/>
      <c r="I52" s="115"/>
      <c r="J52" s="47" t="s">
        <v>6</v>
      </c>
    </row>
    <row r="53" spans="1:10" s="11" customFormat="1" ht="8.1" customHeight="1" x14ac:dyDescent="0.2">
      <c r="A53" s="116"/>
      <c r="B53" s="78"/>
      <c r="C53" s="78"/>
      <c r="D53" s="78"/>
      <c r="E53" s="78"/>
      <c r="F53" s="78"/>
      <c r="G53" s="78"/>
      <c r="H53" s="78"/>
      <c r="I53" s="117"/>
      <c r="J53" s="118"/>
    </row>
    <row r="54" spans="1:10" s="6" customFormat="1" ht="15" customHeight="1" x14ac:dyDescent="0.2">
      <c r="A54" s="43" t="s">
        <v>112</v>
      </c>
      <c r="B54" s="38"/>
      <c r="C54" s="38"/>
      <c r="D54" s="38"/>
      <c r="E54" s="38"/>
      <c r="F54" s="38"/>
      <c r="G54" s="38"/>
      <c r="H54" s="38"/>
      <c r="I54" s="119">
        <f>IF(I51&lt;&gt;0,(J77)/I51,0)</f>
        <v>0</v>
      </c>
      <c r="J54" s="120" t="s">
        <v>7</v>
      </c>
    </row>
    <row r="55" spans="1:10" s="6" customFormat="1" ht="15" customHeight="1" x14ac:dyDescent="0.2">
      <c r="A55" s="43" t="s">
        <v>113</v>
      </c>
      <c r="B55" s="38"/>
      <c r="C55" s="38"/>
      <c r="D55" s="38"/>
      <c r="E55" s="38"/>
      <c r="F55" s="38"/>
      <c r="G55" s="38"/>
      <c r="H55" s="38"/>
      <c r="I55" s="119">
        <f>IF(I48&lt;&gt;0,(J77)/I48,0)</f>
        <v>0</v>
      </c>
      <c r="J55" s="120" t="s">
        <v>2</v>
      </c>
    </row>
    <row r="56" spans="1:10" s="6" customFormat="1" ht="8.1" customHeight="1" x14ac:dyDescent="0.2">
      <c r="A56" s="43"/>
      <c r="B56" s="38"/>
      <c r="C56" s="38"/>
      <c r="D56" s="38"/>
      <c r="E56" s="38"/>
      <c r="F56" s="38"/>
      <c r="G56" s="38"/>
      <c r="H56" s="38"/>
      <c r="I56" s="40"/>
      <c r="J56" s="120"/>
    </row>
    <row r="57" spans="1:10" s="6" customFormat="1" ht="8.1" customHeight="1" x14ac:dyDescent="0.2">
      <c r="A57" s="43"/>
      <c r="B57" s="38"/>
      <c r="C57" s="38"/>
      <c r="D57" s="38"/>
      <c r="E57" s="38"/>
      <c r="F57" s="38"/>
      <c r="G57" s="38"/>
      <c r="H57" s="38"/>
      <c r="I57" s="40"/>
      <c r="J57" s="120"/>
    </row>
    <row r="58" spans="1:10" s="6" customFormat="1" ht="15" customHeight="1" x14ac:dyDescent="0.2">
      <c r="A58" s="43" t="s">
        <v>87</v>
      </c>
      <c r="B58" s="38"/>
      <c r="C58" s="38"/>
      <c r="D58" s="38"/>
      <c r="E58" s="121">
        <f>1-H58-E59-H59</f>
        <v>1</v>
      </c>
      <c r="F58" s="122" t="s">
        <v>88</v>
      </c>
      <c r="G58" s="38"/>
      <c r="H58" s="123"/>
      <c r="I58" s="40" t="s">
        <v>89</v>
      </c>
      <c r="J58" s="56"/>
    </row>
    <row r="59" spans="1:10" s="6" customFormat="1" ht="15" customHeight="1" x14ac:dyDescent="0.2">
      <c r="A59" s="43"/>
      <c r="B59" s="38"/>
      <c r="C59" s="38"/>
      <c r="D59" s="38"/>
      <c r="E59" s="124"/>
      <c r="F59" s="122" t="s">
        <v>91</v>
      </c>
      <c r="G59" s="38"/>
      <c r="H59" s="125"/>
      <c r="I59" s="126" t="s">
        <v>90</v>
      </c>
      <c r="J59" s="47"/>
    </row>
    <row r="60" spans="1:10" s="11" customFormat="1" ht="5.25" customHeight="1" x14ac:dyDescent="0.2">
      <c r="A60" s="127"/>
      <c r="B60" s="128"/>
      <c r="C60" s="128"/>
      <c r="D60" s="128"/>
      <c r="E60" s="128"/>
      <c r="F60" s="128"/>
      <c r="G60" s="128"/>
      <c r="H60" s="128"/>
      <c r="I60" s="129"/>
      <c r="J60" s="130"/>
    </row>
    <row r="61" spans="1:10" s="11" customFormat="1" ht="5.25" customHeight="1" x14ac:dyDescent="0.2">
      <c r="A61" s="81"/>
      <c r="B61" s="82"/>
      <c r="C61" s="82"/>
      <c r="D61" s="82"/>
      <c r="E61" s="82"/>
      <c r="F61" s="82"/>
      <c r="G61" s="82"/>
      <c r="H61" s="82"/>
      <c r="I61" s="83"/>
      <c r="J61" s="84"/>
    </row>
    <row r="62" spans="1:10" s="11" customFormat="1" ht="12.95" customHeight="1" x14ac:dyDescent="0.2">
      <c r="A62" s="131" t="s">
        <v>92</v>
      </c>
      <c r="B62" s="78"/>
      <c r="C62" s="78"/>
      <c r="D62" s="78"/>
      <c r="E62" s="78"/>
      <c r="F62" s="78"/>
      <c r="G62" s="78"/>
      <c r="H62" s="78"/>
      <c r="I62" s="117"/>
      <c r="J62" s="118"/>
    </row>
    <row r="63" spans="1:10" s="11" customFormat="1" ht="12.95" customHeight="1" x14ac:dyDescent="0.2">
      <c r="A63" s="404" t="s">
        <v>3</v>
      </c>
      <c r="B63" s="405"/>
      <c r="C63" s="405"/>
      <c r="D63" s="405"/>
      <c r="E63" s="405"/>
      <c r="F63" s="406"/>
      <c r="G63" s="132" t="s">
        <v>29</v>
      </c>
      <c r="H63" s="132" t="s">
        <v>30</v>
      </c>
      <c r="I63" s="132" t="s">
        <v>31</v>
      </c>
      <c r="J63" s="132" t="s">
        <v>132</v>
      </c>
    </row>
    <row r="64" spans="1:10" s="11" customFormat="1" ht="12.95" customHeight="1" x14ac:dyDescent="0.2">
      <c r="A64" s="81" t="s">
        <v>93</v>
      </c>
      <c r="B64" s="82"/>
      <c r="C64" s="82"/>
      <c r="D64" s="82"/>
      <c r="E64" s="82"/>
      <c r="F64" s="133"/>
      <c r="G64" s="134"/>
      <c r="H64" s="135"/>
      <c r="I64" s="136"/>
      <c r="J64" s="136"/>
    </row>
    <row r="65" spans="1:10" s="11" customFormat="1" ht="12.95" customHeight="1" x14ac:dyDescent="0.2">
      <c r="A65" s="137"/>
      <c r="B65" s="78" t="s">
        <v>94</v>
      </c>
      <c r="C65" s="78"/>
      <c r="D65" s="78"/>
      <c r="E65" s="78"/>
      <c r="F65" s="138"/>
      <c r="G65" s="139" t="s">
        <v>8</v>
      </c>
      <c r="H65" s="241"/>
      <c r="I65" s="140">
        <f>IF(H65&lt;&gt;0,J65/H65,0)</f>
        <v>0</v>
      </c>
      <c r="J65" s="141"/>
    </row>
    <row r="66" spans="1:10" s="11" customFormat="1" ht="12.95" customHeight="1" x14ac:dyDescent="0.2">
      <c r="A66" s="142"/>
      <c r="B66" s="143" t="s">
        <v>95</v>
      </c>
      <c r="C66" s="143"/>
      <c r="D66" s="143"/>
      <c r="E66" s="143"/>
      <c r="F66" s="144"/>
      <c r="G66" s="145" t="s">
        <v>8</v>
      </c>
      <c r="H66" s="242"/>
      <c r="I66" s="146">
        <f>IF(H66&lt;&gt;0,J66/H66,0)</f>
        <v>0</v>
      </c>
      <c r="J66" s="147"/>
    </row>
    <row r="67" spans="1:10" s="11" customFormat="1" ht="12.95" customHeight="1" x14ac:dyDescent="0.2">
      <c r="A67" s="116" t="s">
        <v>96</v>
      </c>
      <c r="B67" s="78"/>
      <c r="C67" s="78"/>
      <c r="D67" s="78"/>
      <c r="E67" s="78"/>
      <c r="F67" s="138"/>
      <c r="G67" s="139"/>
      <c r="H67" s="148"/>
      <c r="I67" s="140"/>
      <c r="J67" s="149"/>
    </row>
    <row r="68" spans="1:10" s="11" customFormat="1" ht="12.95" customHeight="1" x14ac:dyDescent="0.2">
      <c r="A68" s="137"/>
      <c r="B68" s="78" t="s">
        <v>97</v>
      </c>
      <c r="C68" s="78"/>
      <c r="D68" s="78"/>
      <c r="E68" s="78"/>
      <c r="F68" s="138"/>
      <c r="G68" s="309" t="s">
        <v>131</v>
      </c>
      <c r="H68" s="241"/>
      <c r="I68" s="140">
        <f>IF(H68&lt;&gt;0,J68/H68,0)</f>
        <v>0</v>
      </c>
      <c r="J68" s="141"/>
    </row>
    <row r="69" spans="1:10" s="11" customFormat="1" ht="12.95" customHeight="1" x14ac:dyDescent="0.2">
      <c r="A69" s="150"/>
      <c r="B69" s="143" t="s">
        <v>98</v>
      </c>
      <c r="C69" s="143"/>
      <c r="D69" s="143"/>
      <c r="E69" s="143"/>
      <c r="F69" s="144"/>
      <c r="G69" s="309" t="s">
        <v>131</v>
      </c>
      <c r="H69" s="242"/>
      <c r="I69" s="146">
        <f>IF(H69&lt;&gt;0,J69/H69,0)</f>
        <v>0</v>
      </c>
      <c r="J69" s="147"/>
    </row>
    <row r="70" spans="1:10" s="11" customFormat="1" ht="12.95" customHeight="1" x14ac:dyDescent="0.2">
      <c r="A70" s="116" t="s">
        <v>99</v>
      </c>
      <c r="B70" s="78"/>
      <c r="C70" s="78"/>
      <c r="D70" s="78"/>
      <c r="E70" s="78"/>
      <c r="F70" s="138"/>
      <c r="G70" s="139"/>
      <c r="H70" s="148"/>
      <c r="I70" s="140"/>
      <c r="J70" s="149"/>
    </row>
    <row r="71" spans="1:10" s="11" customFormat="1" ht="12.95" customHeight="1" x14ac:dyDescent="0.2">
      <c r="A71" s="137"/>
      <c r="B71" s="78" t="s">
        <v>94</v>
      </c>
      <c r="C71" s="78"/>
      <c r="D71" s="78"/>
      <c r="E71" s="78"/>
      <c r="F71" s="138"/>
      <c r="G71" s="139" t="s">
        <v>8</v>
      </c>
      <c r="H71" s="241"/>
      <c r="I71" s="140">
        <f>IF(H71&lt;&gt;0,J71/H71,0)</f>
        <v>0</v>
      </c>
      <c r="J71" s="141"/>
    </row>
    <row r="72" spans="1:10" s="11" customFormat="1" ht="12.95" customHeight="1" x14ac:dyDescent="0.2">
      <c r="A72" s="150"/>
      <c r="B72" s="143" t="s">
        <v>95</v>
      </c>
      <c r="C72" s="143"/>
      <c r="D72" s="143"/>
      <c r="E72" s="143"/>
      <c r="F72" s="144"/>
      <c r="G72" s="145" t="s">
        <v>8</v>
      </c>
      <c r="H72" s="242"/>
      <c r="I72" s="146">
        <f>IF(H72&lt;&gt;0,J72/H72,0)</f>
        <v>0</v>
      </c>
      <c r="J72" s="147"/>
    </row>
    <row r="73" spans="1:10" s="11" customFormat="1" ht="12.95" customHeight="1" x14ac:dyDescent="0.2">
      <c r="A73" s="116" t="s">
        <v>101</v>
      </c>
      <c r="B73" s="78"/>
      <c r="C73" s="78"/>
      <c r="D73" s="78"/>
      <c r="E73" s="78"/>
      <c r="F73" s="138"/>
      <c r="G73" s="139"/>
      <c r="H73" s="152"/>
      <c r="I73" s="153"/>
      <c r="J73" s="149"/>
    </row>
    <row r="74" spans="1:10" s="11" customFormat="1" ht="12.95" customHeight="1" x14ac:dyDescent="0.2">
      <c r="A74" s="142"/>
      <c r="B74" s="408"/>
      <c r="C74" s="408"/>
      <c r="D74" s="408"/>
      <c r="E74" s="408"/>
      <c r="F74" s="144"/>
      <c r="G74" s="151"/>
      <c r="H74" s="242"/>
      <c r="I74" s="146">
        <f>IF(H74&lt;&gt;0,J74/H74,0)</f>
        <v>0</v>
      </c>
      <c r="J74" s="147"/>
    </row>
    <row r="75" spans="1:10" s="11" customFormat="1" ht="12.95" customHeight="1" x14ac:dyDescent="0.2">
      <c r="A75" s="116" t="s">
        <v>33</v>
      </c>
      <c r="B75" s="78"/>
      <c r="C75" s="78"/>
      <c r="D75" s="78"/>
      <c r="E75" s="78"/>
      <c r="F75" s="138"/>
      <c r="G75" s="139"/>
      <c r="H75" s="154"/>
      <c r="I75" s="153"/>
      <c r="J75" s="149"/>
    </row>
    <row r="76" spans="1:10" s="11" customFormat="1" ht="12.95" customHeight="1" x14ac:dyDescent="0.2">
      <c r="A76" s="127"/>
      <c r="B76" s="128" t="s">
        <v>34</v>
      </c>
      <c r="C76" s="128"/>
      <c r="D76" s="128"/>
      <c r="E76" s="128"/>
      <c r="F76" s="155"/>
      <c r="G76" s="156" t="s">
        <v>1</v>
      </c>
      <c r="H76" s="157" t="str">
        <f>IF(I76&lt;&gt;0,J76/I76,"")</f>
        <v/>
      </c>
      <c r="I76" s="146">
        <f>(J65+J66+J68+J69+J71+J72+J74)</f>
        <v>0</v>
      </c>
      <c r="J76" s="158"/>
    </row>
    <row r="77" spans="1:10" s="6" customFormat="1" ht="12.95" customHeight="1" x14ac:dyDescent="0.2">
      <c r="A77" s="159" t="s">
        <v>100</v>
      </c>
      <c r="B77" s="160"/>
      <c r="C77" s="160"/>
      <c r="D77" s="160"/>
      <c r="E77" s="160"/>
      <c r="F77" s="161"/>
      <c r="G77" s="162"/>
      <c r="H77" s="163"/>
      <c r="I77" s="164"/>
      <c r="J77" s="360">
        <f>SUM(J64:J76)</f>
        <v>0</v>
      </c>
    </row>
    <row r="78" spans="1:10" s="27" customFormat="1" ht="15.75" customHeight="1" x14ac:dyDescent="0.2">
      <c r="A78" s="165" t="s">
        <v>104</v>
      </c>
      <c r="B78" s="82"/>
      <c r="C78" s="82"/>
      <c r="D78" s="82"/>
      <c r="E78" s="82"/>
      <c r="F78" s="82"/>
      <c r="G78" s="82"/>
      <c r="H78" s="82"/>
      <c r="I78" s="83"/>
      <c r="J78" s="118"/>
    </row>
    <row r="79" spans="1:10" s="6" customFormat="1" ht="10.5" customHeight="1" x14ac:dyDescent="0.2">
      <c r="A79" s="460" t="s">
        <v>102</v>
      </c>
      <c r="B79" s="461"/>
      <c r="C79" s="461"/>
      <c r="D79" s="461"/>
      <c r="E79" s="461"/>
      <c r="F79" s="397">
        <v>2020</v>
      </c>
      <c r="G79" s="398"/>
      <c r="H79" s="338">
        <f>IF(F79&lt;&gt;0,F79+1," ")</f>
        <v>2021</v>
      </c>
      <c r="I79" s="338">
        <f>IF(H79&lt;&gt;0,H79+1," ")</f>
        <v>2022</v>
      </c>
      <c r="J79" s="338">
        <f>IF(I79&lt;&gt;0,I79+1," ")</f>
        <v>2023</v>
      </c>
    </row>
    <row r="80" spans="1:10" s="6" customFormat="1" ht="12.95" customHeight="1" x14ac:dyDescent="0.2">
      <c r="A80" s="166"/>
      <c r="B80" s="77"/>
      <c r="C80" s="77"/>
      <c r="D80" s="77"/>
      <c r="E80" s="167"/>
      <c r="F80" s="399"/>
      <c r="G80" s="399"/>
      <c r="H80" s="333"/>
      <c r="I80" s="333"/>
      <c r="J80" s="334"/>
    </row>
    <row r="81" spans="1:10" s="27" customFormat="1" ht="12.95" customHeight="1" x14ac:dyDescent="0.2">
      <c r="A81" s="169"/>
      <c r="B81" s="38"/>
      <c r="C81" s="38"/>
      <c r="D81" s="38"/>
      <c r="E81" s="38"/>
      <c r="F81" s="400"/>
      <c r="G81" s="400"/>
      <c r="H81" s="335"/>
      <c r="I81" s="336" t="s">
        <v>103</v>
      </c>
      <c r="J81" s="337">
        <f>SUM(F80:J80)</f>
        <v>0</v>
      </c>
    </row>
    <row r="82" spans="1:10" s="27" customFormat="1" ht="15" customHeight="1" x14ac:dyDescent="0.2">
      <c r="A82" s="170" t="s">
        <v>105</v>
      </c>
      <c r="B82" s="78"/>
      <c r="C82" s="78"/>
      <c r="D82" s="78"/>
      <c r="E82" s="78"/>
      <c r="F82" s="78"/>
      <c r="G82" s="78"/>
      <c r="H82" s="78"/>
      <c r="I82" s="117"/>
      <c r="J82" s="118"/>
    </row>
    <row r="83" spans="1:10" s="29" customFormat="1" ht="5.25" customHeight="1" x14ac:dyDescent="0.2">
      <c r="A83" s="116"/>
      <c r="B83" s="78"/>
      <c r="C83" s="78"/>
      <c r="D83" s="78"/>
      <c r="E83" s="78"/>
      <c r="F83" s="78"/>
      <c r="G83" s="78"/>
      <c r="H83" s="78"/>
      <c r="I83" s="117"/>
      <c r="J83" s="118"/>
    </row>
    <row r="84" spans="1:10" s="29" customFormat="1" ht="18.75" customHeight="1" x14ac:dyDescent="0.2">
      <c r="A84" s="455"/>
      <c r="B84" s="456"/>
      <c r="C84" s="456"/>
      <c r="D84" s="456"/>
      <c r="E84" s="456"/>
      <c r="F84" s="456"/>
      <c r="G84" s="456"/>
      <c r="H84" s="456"/>
      <c r="I84" s="456"/>
      <c r="J84" s="457"/>
    </row>
    <row r="85" spans="1:10" s="29" customFormat="1" ht="5.25" customHeight="1" x14ac:dyDescent="0.2">
      <c r="A85" s="171"/>
      <c r="B85" s="172"/>
      <c r="C85" s="172"/>
      <c r="D85" s="172"/>
      <c r="E85" s="172"/>
      <c r="F85" s="172"/>
      <c r="G85" s="172"/>
      <c r="H85" s="172"/>
      <c r="I85" s="173"/>
      <c r="J85" s="174"/>
    </row>
    <row r="86" spans="1:10" s="11" customFormat="1" ht="5.25" customHeight="1" x14ac:dyDescent="0.2">
      <c r="A86" s="175"/>
      <c r="B86" s="176"/>
      <c r="C86" s="176"/>
      <c r="D86" s="176"/>
      <c r="E86" s="176"/>
      <c r="F86" s="176"/>
      <c r="G86" s="176"/>
      <c r="H86" s="176"/>
      <c r="I86" s="177"/>
      <c r="J86" s="178"/>
    </row>
    <row r="87" spans="1:10" s="27" customFormat="1" ht="14.25" customHeight="1" x14ac:dyDescent="0.2">
      <c r="A87" s="52" t="s">
        <v>37</v>
      </c>
      <c r="B87" s="38"/>
      <c r="C87" s="38"/>
      <c r="D87" s="38"/>
      <c r="E87" s="38"/>
      <c r="F87" s="38"/>
      <c r="G87" s="38"/>
      <c r="H87" s="38"/>
      <c r="I87" s="40"/>
      <c r="J87" s="41"/>
    </row>
    <row r="88" spans="1:10" s="27" customFormat="1" ht="28.5" customHeight="1" x14ac:dyDescent="0.2">
      <c r="A88" s="423" t="s">
        <v>160</v>
      </c>
      <c r="B88" s="424"/>
      <c r="C88" s="424"/>
      <c r="D88" s="424"/>
      <c r="E88" s="424"/>
      <c r="F88" s="424"/>
      <c r="G88" s="424"/>
      <c r="H88" s="424"/>
      <c r="I88" s="424"/>
      <c r="J88" s="425"/>
    </row>
    <row r="89" spans="1:10" s="27" customFormat="1" ht="5.25" customHeight="1" x14ac:dyDescent="0.2">
      <c r="A89" s="43"/>
      <c r="B89" s="38"/>
      <c r="C89" s="38"/>
      <c r="D89" s="38"/>
      <c r="E89" s="38"/>
      <c r="F89" s="38"/>
      <c r="G89" s="38"/>
      <c r="H89" s="38"/>
      <c r="I89" s="40"/>
      <c r="J89" s="41"/>
    </row>
    <row r="90" spans="1:10" s="27" customFormat="1" ht="15" customHeight="1" x14ac:dyDescent="0.2">
      <c r="A90" s="43" t="s">
        <v>38</v>
      </c>
      <c r="B90" s="38"/>
      <c r="C90" s="451"/>
      <c r="D90" s="451"/>
      <c r="E90" s="451"/>
      <c r="F90" s="451"/>
      <c r="G90" s="38"/>
      <c r="H90" s="38" t="s">
        <v>161</v>
      </c>
      <c r="I90" s="40"/>
      <c r="J90" s="41"/>
    </row>
    <row r="91" spans="1:10" s="27" customFormat="1" ht="5.25" customHeight="1" x14ac:dyDescent="0.2">
      <c r="A91" s="116"/>
      <c r="B91" s="78"/>
      <c r="C91" s="179"/>
      <c r="D91" s="179"/>
      <c r="E91" s="179"/>
      <c r="F91" s="179"/>
      <c r="G91" s="78"/>
      <c r="H91" s="78"/>
      <c r="I91" s="117"/>
      <c r="J91" s="118"/>
    </row>
    <row r="92" spans="1:10" s="27" customFormat="1" ht="12" customHeight="1" x14ac:dyDescent="0.2">
      <c r="A92" s="116"/>
      <c r="B92" s="78"/>
      <c r="C92" s="78"/>
      <c r="D92" s="78"/>
      <c r="E92" s="78"/>
      <c r="F92" s="78"/>
      <c r="G92" s="78"/>
      <c r="H92" s="180"/>
      <c r="I92" s="181"/>
      <c r="J92" s="118"/>
    </row>
    <row r="93" spans="1:10" s="27" customFormat="1" ht="5.25" customHeight="1" x14ac:dyDescent="0.2">
      <c r="A93" s="182"/>
      <c r="B93" s="183"/>
      <c r="C93" s="183"/>
      <c r="D93" s="183"/>
      <c r="E93" s="183"/>
      <c r="F93" s="183"/>
      <c r="G93" s="183"/>
      <c r="H93" s="183"/>
      <c r="I93" s="184"/>
      <c r="J93" s="185"/>
    </row>
    <row r="94" spans="1:10" s="27" customFormat="1" ht="5.25" customHeight="1" x14ac:dyDescent="0.2">
      <c r="A94" s="81"/>
      <c r="B94" s="82"/>
      <c r="C94" s="82"/>
      <c r="D94" s="82"/>
      <c r="E94" s="82"/>
      <c r="F94" s="82"/>
      <c r="G94" s="82"/>
      <c r="H94" s="82"/>
      <c r="I94" s="83"/>
      <c r="J94" s="84"/>
    </row>
    <row r="95" spans="1:10" s="27" customFormat="1" ht="15" customHeight="1" x14ac:dyDescent="0.2">
      <c r="A95" s="52" t="s">
        <v>39</v>
      </c>
      <c r="B95" s="38"/>
      <c r="C95" s="38"/>
      <c r="D95" s="38"/>
      <c r="E95" s="38"/>
      <c r="F95" s="38"/>
      <c r="G95" s="38"/>
      <c r="H95" s="38"/>
      <c r="I95" s="40"/>
      <c r="J95" s="118"/>
    </row>
    <row r="96" spans="1:10" s="27" customFormat="1" ht="15" customHeight="1" x14ac:dyDescent="0.2">
      <c r="A96" s="43" t="s">
        <v>106</v>
      </c>
      <c r="B96" s="38"/>
      <c r="C96" s="38"/>
      <c r="D96" s="38"/>
      <c r="E96" s="38"/>
      <c r="F96" s="38"/>
      <c r="G96" s="79" t="s">
        <v>28</v>
      </c>
      <c r="H96" s="370"/>
      <c r="I96" s="40"/>
      <c r="J96" s="118"/>
    </row>
    <row r="97" spans="1:10" s="27" customFormat="1" ht="5.25" customHeight="1" x14ac:dyDescent="0.2">
      <c r="A97" s="116"/>
      <c r="B97" s="78"/>
      <c r="C97" s="78"/>
      <c r="D97" s="78"/>
      <c r="E97" s="78"/>
      <c r="F97" s="78"/>
      <c r="G97" s="78"/>
      <c r="H97" s="78"/>
      <c r="I97" s="78"/>
      <c r="J97" s="118"/>
    </row>
    <row r="98" spans="1:10" s="22" customFormat="1" ht="13.5" customHeight="1" x14ac:dyDescent="0.2">
      <c r="A98" s="243"/>
      <c r="B98" s="38"/>
      <c r="C98" s="247" t="s">
        <v>155</v>
      </c>
      <c r="D98" s="38"/>
      <c r="E98" s="38"/>
      <c r="F98" s="38"/>
      <c r="G98" s="38"/>
      <c r="H98" s="38"/>
      <c r="I98" s="40"/>
      <c r="J98" s="41"/>
    </row>
    <row r="99" spans="1:10" s="22" customFormat="1" ht="5.25" customHeight="1" x14ac:dyDescent="0.2">
      <c r="A99" s="43"/>
      <c r="B99" s="38"/>
      <c r="C99" s="38"/>
      <c r="D99" s="38"/>
      <c r="E99" s="38"/>
      <c r="F99" s="38"/>
      <c r="G99" s="38"/>
      <c r="H99" s="38"/>
      <c r="I99" s="40"/>
      <c r="J99" s="41"/>
    </row>
    <row r="100" spans="1:10" s="22" customFormat="1" ht="13.5" customHeight="1" x14ac:dyDescent="0.2">
      <c r="A100" s="246"/>
      <c r="B100" s="247"/>
      <c r="C100" s="247" t="s">
        <v>156</v>
      </c>
      <c r="D100" s="247"/>
      <c r="E100" s="247"/>
      <c r="F100" s="247"/>
      <c r="G100" s="247"/>
      <c r="H100" s="247"/>
      <c r="I100" s="40"/>
      <c r="J100" s="41"/>
    </row>
    <row r="101" spans="1:10" s="22" customFormat="1" ht="14.25" customHeight="1" x14ac:dyDescent="0.2">
      <c r="A101" s="43"/>
      <c r="B101" s="38"/>
      <c r="C101" s="38"/>
      <c r="D101" s="38"/>
      <c r="E101" s="38"/>
      <c r="F101" s="38"/>
      <c r="G101" s="38"/>
      <c r="H101" s="361" t="s">
        <v>32</v>
      </c>
      <c r="I101" s="362" t="s">
        <v>41</v>
      </c>
      <c r="J101" s="363" t="s">
        <v>42</v>
      </c>
    </row>
    <row r="102" spans="1:10" s="6" customFormat="1" ht="15" customHeight="1" x14ac:dyDescent="0.2">
      <c r="A102" s="43" t="s">
        <v>40</v>
      </c>
      <c r="B102" s="78"/>
      <c r="C102" s="78"/>
      <c r="D102" s="368"/>
      <c r="E102" s="78" t="s">
        <v>1</v>
      </c>
      <c r="F102" s="78"/>
      <c r="G102" s="79" t="s">
        <v>28</v>
      </c>
      <c r="H102" s="369">
        <f>H96*D102/100</f>
        <v>0</v>
      </c>
      <c r="I102" s="395"/>
      <c r="J102" s="396"/>
    </row>
    <row r="103" spans="1:10" s="22" customFormat="1" ht="5.25" customHeight="1" x14ac:dyDescent="0.2">
      <c r="A103" s="43"/>
      <c r="B103" s="38"/>
      <c r="C103" s="38"/>
      <c r="D103" s="38"/>
      <c r="E103" s="45"/>
      <c r="F103" s="38"/>
      <c r="G103" s="79"/>
      <c r="H103" s="187"/>
      <c r="I103" s="40"/>
      <c r="J103" s="188"/>
    </row>
    <row r="104" spans="1:10" s="20" customFormat="1" ht="9.9499999999999993" customHeight="1" x14ac:dyDescent="0.2">
      <c r="A104" s="189"/>
      <c r="B104" s="77"/>
      <c r="C104" s="77"/>
      <c r="D104" s="77"/>
      <c r="E104" s="190"/>
      <c r="F104" s="77"/>
      <c r="G104" s="191"/>
      <c r="H104" s="373" t="s">
        <v>123</v>
      </c>
      <c r="I104" s="373" t="s">
        <v>124</v>
      </c>
      <c r="J104" s="362" t="s">
        <v>35</v>
      </c>
    </row>
    <row r="105" spans="1:10" s="22" customFormat="1" ht="12" customHeight="1" x14ac:dyDescent="0.2">
      <c r="A105" s="43" t="s">
        <v>122</v>
      </c>
      <c r="B105" s="38"/>
      <c r="C105" s="38"/>
      <c r="D105" s="38"/>
      <c r="E105" s="45"/>
      <c r="F105" s="38"/>
      <c r="G105" s="167" t="s">
        <v>28</v>
      </c>
      <c r="H105" s="371"/>
      <c r="I105" s="371"/>
      <c r="J105" s="364">
        <v>2020</v>
      </c>
    </row>
    <row r="106" spans="1:10" s="311" customFormat="1" ht="12" customHeight="1" x14ac:dyDescent="0.2">
      <c r="A106" s="316"/>
      <c r="B106" s="312"/>
      <c r="C106" s="312"/>
      <c r="D106" s="312"/>
      <c r="E106" s="315"/>
      <c r="F106" s="312"/>
      <c r="G106" s="332" t="s">
        <v>28</v>
      </c>
      <c r="H106" s="371"/>
      <c r="I106" s="371"/>
      <c r="J106" s="364">
        <v>2021</v>
      </c>
    </row>
    <row r="107" spans="1:10" s="311" customFormat="1" ht="12" customHeight="1" x14ac:dyDescent="0.2">
      <c r="A107" s="316"/>
      <c r="B107" s="312"/>
      <c r="C107" s="312"/>
      <c r="D107" s="312"/>
      <c r="E107" s="315"/>
      <c r="F107" s="312"/>
      <c r="G107" s="332" t="s">
        <v>28</v>
      </c>
      <c r="H107" s="371"/>
      <c r="I107" s="371"/>
      <c r="J107" s="364">
        <v>2022</v>
      </c>
    </row>
    <row r="108" spans="1:10" s="22" customFormat="1" ht="12" customHeight="1" x14ac:dyDescent="0.2">
      <c r="A108" s="43"/>
      <c r="B108" s="38"/>
      <c r="C108" s="38"/>
      <c r="D108" s="38"/>
      <c r="E108" s="45"/>
      <c r="F108" s="38"/>
      <c r="G108" s="167" t="s">
        <v>28</v>
      </c>
      <c r="H108" s="371"/>
      <c r="I108" s="371"/>
      <c r="J108" s="364">
        <v>2023</v>
      </c>
    </row>
    <row r="109" spans="1:10" s="27" customFormat="1" ht="5.25" customHeight="1" x14ac:dyDescent="0.2">
      <c r="A109" s="116"/>
      <c r="B109" s="78"/>
      <c r="C109" s="78"/>
      <c r="D109" s="78"/>
      <c r="E109" s="93"/>
      <c r="F109" s="78"/>
      <c r="G109" s="192"/>
      <c r="H109" s="365"/>
      <c r="I109" s="366"/>
      <c r="J109" s="118"/>
    </row>
    <row r="110" spans="1:10" s="27" customFormat="1" ht="15" customHeight="1" x14ac:dyDescent="0.2">
      <c r="A110" s="409" t="s">
        <v>43</v>
      </c>
      <c r="B110" s="410"/>
      <c r="C110" s="410"/>
      <c r="D110" s="410"/>
      <c r="E110" s="410"/>
      <c r="F110" s="410"/>
      <c r="G110" s="78"/>
      <c r="H110" s="372"/>
      <c r="I110" s="367"/>
      <c r="J110" s="118"/>
    </row>
    <row r="111" spans="1:10" s="29" customFormat="1" ht="5.25" customHeight="1" x14ac:dyDescent="0.2">
      <c r="A111" s="116"/>
      <c r="B111" s="78"/>
      <c r="C111" s="78"/>
      <c r="D111" s="78"/>
      <c r="E111" s="78"/>
      <c r="F111" s="78"/>
      <c r="G111" s="78"/>
      <c r="H111" s="78"/>
      <c r="I111" s="117"/>
      <c r="J111" s="118"/>
    </row>
    <row r="112" spans="1:10" s="29" customFormat="1" ht="26.25" customHeight="1" x14ac:dyDescent="0.2">
      <c r="A112" s="452" t="s">
        <v>44</v>
      </c>
      <c r="B112" s="453"/>
      <c r="C112" s="453"/>
      <c r="D112" s="453"/>
      <c r="E112" s="453"/>
      <c r="F112" s="453"/>
      <c r="G112" s="453"/>
      <c r="H112" s="453"/>
      <c r="I112" s="453"/>
      <c r="J112" s="454"/>
    </row>
    <row r="113" spans="1:10" s="28" customFormat="1" ht="5.25" customHeight="1" x14ac:dyDescent="0.2">
      <c r="A113" s="81"/>
      <c r="B113" s="82"/>
      <c r="C113" s="82"/>
      <c r="D113" s="82"/>
      <c r="E113" s="82"/>
      <c r="F113" s="82"/>
      <c r="G113" s="82"/>
      <c r="H113" s="82"/>
      <c r="I113" s="83"/>
      <c r="J113" s="84"/>
    </row>
    <row r="114" spans="1:10" s="27" customFormat="1" ht="12.95" customHeight="1" x14ac:dyDescent="0.2">
      <c r="A114" s="52" t="s">
        <v>45</v>
      </c>
      <c r="B114" s="194"/>
      <c r="C114" s="194"/>
      <c r="D114" s="194"/>
      <c r="E114" s="194"/>
      <c r="F114" s="194"/>
      <c r="G114" s="194"/>
      <c r="H114" s="194"/>
      <c r="I114" s="194"/>
      <c r="J114" s="195"/>
    </row>
    <row r="115" spans="1:10" s="27" customFormat="1" ht="5.25" customHeight="1" x14ac:dyDescent="0.2">
      <c r="A115" s="52"/>
      <c r="B115" s="194"/>
      <c r="C115" s="194"/>
      <c r="D115" s="194"/>
      <c r="E115" s="194"/>
      <c r="F115" s="194"/>
      <c r="G115" s="194"/>
      <c r="H115" s="194"/>
      <c r="I115" s="194"/>
      <c r="J115" s="195"/>
    </row>
    <row r="116" spans="1:10" s="28" customFormat="1" ht="18" customHeight="1" x14ac:dyDescent="0.2">
      <c r="A116" s="455"/>
      <c r="B116" s="456"/>
      <c r="C116" s="456"/>
      <c r="D116" s="456"/>
      <c r="E116" s="456"/>
      <c r="F116" s="456"/>
      <c r="G116" s="456"/>
      <c r="H116" s="456"/>
      <c r="I116" s="456"/>
      <c r="J116" s="457"/>
    </row>
    <row r="117" spans="1:10" s="28" customFormat="1" ht="5.25" customHeight="1" x14ac:dyDescent="0.2">
      <c r="A117" s="81"/>
      <c r="B117" s="82"/>
      <c r="C117" s="82"/>
      <c r="D117" s="82"/>
      <c r="E117" s="82"/>
      <c r="F117" s="82"/>
      <c r="G117" s="82"/>
      <c r="H117" s="82"/>
      <c r="I117" s="83"/>
      <c r="J117" s="84"/>
    </row>
    <row r="118" spans="1:10" s="27" customFormat="1" ht="12.95" customHeight="1" x14ac:dyDescent="0.2">
      <c r="A118" s="52" t="s">
        <v>46</v>
      </c>
      <c r="B118" s="38"/>
      <c r="C118" s="38"/>
      <c r="D118" s="38"/>
      <c r="E118" s="38"/>
      <c r="F118" s="38"/>
      <c r="G118" s="38"/>
      <c r="H118" s="38"/>
      <c r="I118" s="40"/>
      <c r="J118" s="118"/>
    </row>
    <row r="119" spans="1:10" s="27" customFormat="1" ht="12.95" customHeight="1" x14ac:dyDescent="0.2">
      <c r="A119" s="43" t="s">
        <v>47</v>
      </c>
      <c r="B119" s="38"/>
      <c r="C119" s="38"/>
      <c r="D119" s="38"/>
      <c r="E119" s="38"/>
      <c r="F119" s="38"/>
      <c r="G119" s="38"/>
      <c r="H119" s="38"/>
      <c r="I119" s="38"/>
      <c r="J119" s="118"/>
    </row>
    <row r="120" spans="1:10" s="27" customFormat="1" ht="12.95" customHeight="1" x14ac:dyDescent="0.2">
      <c r="A120" s="458"/>
      <c r="B120" s="459"/>
      <c r="C120" s="459"/>
      <c r="D120" s="459"/>
      <c r="E120" s="459"/>
      <c r="F120" s="38"/>
      <c r="G120" s="38" t="s">
        <v>48</v>
      </c>
      <c r="H120" s="38"/>
      <c r="I120" s="193"/>
      <c r="J120" s="118"/>
    </row>
    <row r="121" spans="1:10" s="27" customFormat="1" ht="3" customHeight="1" x14ac:dyDescent="0.2">
      <c r="A121" s="43"/>
      <c r="B121" s="38"/>
      <c r="C121" s="38"/>
      <c r="D121" s="38"/>
      <c r="E121" s="38"/>
      <c r="F121" s="38"/>
      <c r="G121" s="38"/>
      <c r="H121" s="38"/>
      <c r="I121" s="40"/>
      <c r="J121" s="118"/>
    </row>
    <row r="122" spans="1:10" s="27" customFormat="1" ht="12.95" customHeight="1" x14ac:dyDescent="0.2">
      <c r="A122" s="43"/>
      <c r="B122" s="38" t="s">
        <v>49</v>
      </c>
      <c r="C122" s="38"/>
      <c r="D122" s="38"/>
      <c r="E122" s="38"/>
      <c r="F122" s="38"/>
      <c r="G122" s="38" t="s">
        <v>116</v>
      </c>
      <c r="H122" s="38"/>
      <c r="I122" s="40"/>
      <c r="J122" s="118"/>
    </row>
    <row r="123" spans="1:10" s="27" customFormat="1" ht="12.95" customHeight="1" x14ac:dyDescent="0.2">
      <c r="A123" s="43"/>
      <c r="B123" s="38"/>
      <c r="C123" s="38"/>
      <c r="D123" s="38"/>
      <c r="E123" s="38"/>
      <c r="F123" s="38"/>
      <c r="G123" s="244" t="s">
        <v>157</v>
      </c>
      <c r="H123" s="38"/>
      <c r="I123" s="40"/>
      <c r="J123" s="118"/>
    </row>
    <row r="124" spans="1:10" s="27" customFormat="1" ht="12.95" customHeight="1" x14ac:dyDescent="0.2">
      <c r="A124" s="43"/>
      <c r="B124" s="38"/>
      <c r="C124" s="38"/>
      <c r="D124" s="38"/>
      <c r="E124" s="38"/>
      <c r="F124" s="38"/>
      <c r="G124" s="245" t="s">
        <v>158</v>
      </c>
      <c r="H124" s="38"/>
      <c r="I124" s="40"/>
      <c r="J124" s="118"/>
    </row>
    <row r="125" spans="1:10" s="27" customFormat="1" ht="5.25" customHeight="1" x14ac:dyDescent="0.2">
      <c r="A125" s="116"/>
      <c r="B125" s="78"/>
      <c r="C125" s="78"/>
      <c r="D125" s="78"/>
      <c r="E125" s="78"/>
      <c r="F125" s="78"/>
      <c r="G125" s="78"/>
      <c r="H125" s="78"/>
      <c r="I125" s="117"/>
      <c r="J125" s="118"/>
    </row>
    <row r="126" spans="1:10" s="27" customFormat="1" ht="12.95" customHeight="1" x14ac:dyDescent="0.2">
      <c r="A126" s="116"/>
      <c r="B126" s="444"/>
      <c r="C126" s="445"/>
      <c r="D126" s="445"/>
      <c r="E126" s="445"/>
      <c r="F126" s="78"/>
      <c r="G126" s="444"/>
      <c r="H126" s="445"/>
      <c r="I126" s="445"/>
      <c r="J126" s="118"/>
    </row>
    <row r="127" spans="1:10" s="27" customFormat="1" ht="12.95" customHeight="1" x14ac:dyDescent="0.2">
      <c r="A127" s="116"/>
      <c r="B127" s="446"/>
      <c r="C127" s="446"/>
      <c r="D127" s="446"/>
      <c r="E127" s="446"/>
      <c r="F127" s="78"/>
      <c r="G127" s="446"/>
      <c r="H127" s="446"/>
      <c r="I127" s="446"/>
      <c r="J127" s="118"/>
    </row>
    <row r="128" spans="1:10" s="27" customFormat="1" ht="5.25" customHeight="1" x14ac:dyDescent="0.2">
      <c r="A128" s="127"/>
      <c r="B128" s="128"/>
      <c r="C128" s="128"/>
      <c r="D128" s="128"/>
      <c r="E128" s="128"/>
      <c r="F128" s="128"/>
      <c r="G128" s="128"/>
      <c r="H128" s="128"/>
      <c r="I128" s="129"/>
      <c r="J128" s="130"/>
    </row>
    <row r="129" spans="1:10" s="27" customFormat="1" ht="5.25" customHeight="1" x14ac:dyDescent="0.2">
      <c r="A129" s="81"/>
      <c r="B129" s="82"/>
      <c r="C129" s="82"/>
      <c r="D129" s="82"/>
      <c r="E129" s="82"/>
      <c r="F129" s="82"/>
      <c r="G129" s="82"/>
      <c r="H129" s="82"/>
      <c r="I129" s="83"/>
      <c r="J129" s="84"/>
    </row>
    <row r="130" spans="1:10" s="27" customFormat="1" ht="12.95" customHeight="1" x14ac:dyDescent="0.2">
      <c r="A130" s="170" t="s">
        <v>50</v>
      </c>
      <c r="B130" s="78"/>
      <c r="C130" s="78"/>
      <c r="D130" s="78"/>
      <c r="E130" s="78"/>
      <c r="F130" s="78"/>
      <c r="G130" s="78"/>
      <c r="H130" s="78"/>
      <c r="I130" s="117"/>
      <c r="J130" s="118"/>
    </row>
    <row r="131" spans="1:10" s="27" customFormat="1" ht="12.95" customHeight="1" x14ac:dyDescent="0.2">
      <c r="A131" s="43" t="s">
        <v>51</v>
      </c>
      <c r="B131" s="38"/>
      <c r="C131" s="78"/>
      <c r="D131" s="78"/>
      <c r="E131" s="78"/>
      <c r="F131" s="78"/>
      <c r="G131" s="78"/>
      <c r="H131" s="78"/>
      <c r="I131" s="117"/>
      <c r="J131" s="118"/>
    </row>
    <row r="132" spans="1:10" s="27" customFormat="1" ht="5.25" customHeight="1" x14ac:dyDescent="0.2">
      <c r="A132" s="43"/>
      <c r="B132" s="38"/>
      <c r="C132" s="78"/>
      <c r="D132" s="78"/>
      <c r="E132" s="78"/>
      <c r="F132" s="78"/>
      <c r="G132" s="78"/>
      <c r="H132" s="78"/>
      <c r="I132" s="117"/>
      <c r="J132" s="118"/>
    </row>
    <row r="133" spans="1:10" s="27" customFormat="1" ht="12.95" customHeight="1" x14ac:dyDescent="0.2">
      <c r="A133" s="196" t="s">
        <v>4</v>
      </c>
      <c r="B133" s="38" t="s">
        <v>162</v>
      </c>
      <c r="C133" s="78"/>
      <c r="D133" s="78"/>
      <c r="E133" s="78"/>
      <c r="F133" s="78"/>
      <c r="G133" s="78"/>
      <c r="H133" s="78"/>
      <c r="I133" s="117"/>
      <c r="J133" s="118"/>
    </row>
    <row r="134" spans="1:10" s="27" customFormat="1" ht="12.95" customHeight="1" x14ac:dyDescent="0.2">
      <c r="A134" s="196" t="s">
        <v>4</v>
      </c>
      <c r="B134" s="38" t="s">
        <v>125</v>
      </c>
      <c r="C134" s="78"/>
      <c r="D134" s="78"/>
      <c r="E134" s="78"/>
      <c r="F134" s="78"/>
      <c r="G134" s="78"/>
      <c r="H134" s="78"/>
      <c r="I134" s="117"/>
      <c r="J134" s="118"/>
    </row>
    <row r="135" spans="1:10" s="27" customFormat="1" ht="5.25" customHeight="1" x14ac:dyDescent="0.2">
      <c r="A135" s="43"/>
      <c r="B135" s="38"/>
      <c r="C135" s="78"/>
      <c r="D135" s="78"/>
      <c r="E135" s="78"/>
      <c r="F135" s="78"/>
      <c r="G135" s="78"/>
      <c r="H135" s="78"/>
      <c r="I135" s="117"/>
      <c r="J135" s="118"/>
    </row>
    <row r="136" spans="1:10" s="27" customFormat="1" ht="12.95" customHeight="1" x14ac:dyDescent="0.2">
      <c r="A136" s="197" t="s">
        <v>107</v>
      </c>
      <c r="B136" s="38"/>
      <c r="C136" s="78"/>
      <c r="D136" s="78"/>
      <c r="E136" s="78"/>
      <c r="F136" s="78"/>
      <c r="G136" s="78"/>
      <c r="H136" s="78"/>
      <c r="I136" s="117"/>
      <c r="J136" s="118"/>
    </row>
    <row r="137" spans="1:10" ht="12.95" customHeight="1" x14ac:dyDescent="0.2">
      <c r="A137" s="196" t="s">
        <v>4</v>
      </c>
      <c r="B137" s="38" t="s">
        <v>108</v>
      </c>
      <c r="C137" s="78"/>
      <c r="D137" s="78"/>
      <c r="E137" s="78"/>
      <c r="F137" s="78"/>
      <c r="G137" s="78"/>
      <c r="H137" s="78"/>
      <c r="I137" s="117"/>
      <c r="J137" s="118"/>
    </row>
    <row r="138" spans="1:10" s="27" customFormat="1" ht="5.25" customHeight="1" x14ac:dyDescent="0.2">
      <c r="A138" s="60"/>
      <c r="B138" s="61"/>
      <c r="C138" s="128"/>
      <c r="D138" s="128"/>
      <c r="E138" s="128"/>
      <c r="F138" s="128"/>
      <c r="G138" s="128"/>
      <c r="H138" s="128"/>
      <c r="I138" s="129"/>
      <c r="J138" s="130"/>
    </row>
    <row r="139" spans="1:10" s="11" customFormat="1" x14ac:dyDescent="0.2">
      <c r="I139" s="26"/>
      <c r="J139" s="26"/>
    </row>
    <row r="140" spans="1:10" s="11" customFormat="1" x14ac:dyDescent="0.2">
      <c r="I140" s="26"/>
      <c r="J140" s="26"/>
    </row>
    <row r="141" spans="1:10" s="11" customFormat="1" x14ac:dyDescent="0.2">
      <c r="I141" s="26"/>
      <c r="J141" s="26"/>
    </row>
    <row r="142" spans="1:10" s="11" customFormat="1" x14ac:dyDescent="0.2">
      <c r="I142" s="26"/>
      <c r="J142" s="26"/>
    </row>
    <row r="143" spans="1:10" s="11" customFormat="1" x14ac:dyDescent="0.2">
      <c r="I143" s="26"/>
      <c r="J143" s="26"/>
    </row>
    <row r="144" spans="1:10" s="11" customFormat="1" x14ac:dyDescent="0.2">
      <c r="I144" s="26"/>
      <c r="J144" s="26"/>
    </row>
    <row r="145" spans="1:10" s="11" customFormat="1" x14ac:dyDescent="0.2">
      <c r="I145" s="26"/>
      <c r="J145" s="26"/>
    </row>
    <row r="146" spans="1:10" s="11" customFormat="1" x14ac:dyDescent="0.2">
      <c r="I146" s="26"/>
      <c r="J146" s="26"/>
    </row>
    <row r="147" spans="1:10" s="11" customFormat="1" x14ac:dyDescent="0.2">
      <c r="I147" s="26"/>
      <c r="J147" s="26"/>
    </row>
    <row r="148" spans="1:10" s="11" customFormat="1" x14ac:dyDescent="0.2">
      <c r="I148" s="26"/>
      <c r="J148" s="26"/>
    </row>
    <row r="149" spans="1:10" x14ac:dyDescent="0.2">
      <c r="A149" s="11"/>
      <c r="B149" s="11"/>
      <c r="C149" s="11"/>
      <c r="D149" s="11"/>
      <c r="E149" s="11"/>
      <c r="F149" s="11"/>
      <c r="G149" s="11"/>
      <c r="H149" s="11"/>
      <c r="I149" s="26"/>
      <c r="J149" s="26"/>
    </row>
    <row r="150" spans="1:10" x14ac:dyDescent="0.2">
      <c r="A150" s="11"/>
      <c r="B150" s="11"/>
      <c r="C150" s="11"/>
      <c r="D150" s="11"/>
      <c r="E150" s="11"/>
      <c r="F150" s="11"/>
      <c r="G150" s="11"/>
      <c r="H150" s="11"/>
      <c r="I150" s="26"/>
      <c r="J150" s="26"/>
    </row>
    <row r="151" spans="1:10" x14ac:dyDescent="0.2">
      <c r="A151" s="11"/>
      <c r="B151" s="11"/>
      <c r="C151" s="11"/>
      <c r="D151" s="11"/>
      <c r="E151" s="11"/>
      <c r="F151" s="11"/>
      <c r="G151" s="11"/>
      <c r="H151" s="11"/>
      <c r="I151" s="26"/>
      <c r="J151" s="26"/>
    </row>
    <row r="152" spans="1:10" x14ac:dyDescent="0.2">
      <c r="A152" s="11"/>
      <c r="B152" s="11"/>
      <c r="C152" s="11"/>
      <c r="D152" s="11"/>
      <c r="E152" s="11"/>
      <c r="F152" s="11"/>
      <c r="G152" s="11"/>
      <c r="H152" s="11"/>
      <c r="I152" s="26"/>
      <c r="J152" s="26"/>
    </row>
    <row r="153" spans="1:10" x14ac:dyDescent="0.2">
      <c r="A153" s="11"/>
      <c r="B153" s="11"/>
      <c r="C153" s="11"/>
      <c r="D153" s="11"/>
      <c r="E153" s="11"/>
      <c r="F153" s="11"/>
      <c r="G153" s="11"/>
      <c r="H153" s="11"/>
      <c r="I153" s="26"/>
      <c r="J153" s="26"/>
    </row>
    <row r="154" spans="1:10" x14ac:dyDescent="0.2">
      <c r="A154" s="11"/>
      <c r="B154" s="11"/>
      <c r="C154" s="11"/>
      <c r="D154" s="11"/>
      <c r="E154" s="11"/>
      <c r="F154" s="11"/>
      <c r="G154" s="11"/>
      <c r="H154" s="11"/>
      <c r="I154" s="26"/>
      <c r="J154" s="26"/>
    </row>
    <row r="155" spans="1:10" x14ac:dyDescent="0.2">
      <c r="A155" s="11"/>
      <c r="B155" s="11"/>
      <c r="C155" s="11"/>
      <c r="D155" s="11"/>
      <c r="E155" s="11"/>
      <c r="F155" s="11"/>
      <c r="G155" s="11"/>
      <c r="H155" s="11"/>
      <c r="I155" s="26"/>
      <c r="J155" s="26"/>
    </row>
    <row r="156" spans="1:10" x14ac:dyDescent="0.2">
      <c r="A156" s="11"/>
      <c r="B156" s="11"/>
      <c r="C156" s="11"/>
      <c r="D156" s="11"/>
      <c r="E156" s="11"/>
      <c r="F156" s="11"/>
      <c r="G156" s="11"/>
      <c r="H156" s="11"/>
      <c r="I156" s="26"/>
      <c r="J156" s="26"/>
    </row>
    <row r="157" spans="1:10" x14ac:dyDescent="0.2">
      <c r="A157" s="11"/>
      <c r="B157" s="11"/>
      <c r="C157" s="11"/>
      <c r="D157" s="11"/>
      <c r="E157" s="11"/>
      <c r="F157" s="11"/>
      <c r="G157" s="11"/>
      <c r="H157" s="11"/>
      <c r="I157" s="26"/>
      <c r="J157" s="26"/>
    </row>
    <row r="158" spans="1:10" x14ac:dyDescent="0.2">
      <c r="A158" s="11"/>
      <c r="B158" s="11"/>
      <c r="C158" s="11"/>
      <c r="D158" s="11"/>
      <c r="E158" s="11"/>
      <c r="F158" s="11"/>
      <c r="G158" s="11"/>
      <c r="H158" s="11"/>
      <c r="I158" s="26"/>
      <c r="J158" s="26"/>
    </row>
    <row r="159" spans="1:10" x14ac:dyDescent="0.2">
      <c r="A159" s="11"/>
      <c r="B159" s="11"/>
      <c r="C159" s="11"/>
      <c r="D159" s="11"/>
      <c r="E159" s="11"/>
      <c r="F159" s="11"/>
      <c r="G159" s="11"/>
      <c r="H159" s="11"/>
      <c r="I159" s="26"/>
      <c r="J159" s="26"/>
    </row>
    <row r="160" spans="1:10" x14ac:dyDescent="0.2">
      <c r="A160" s="11"/>
      <c r="B160" s="11"/>
      <c r="C160" s="11"/>
      <c r="D160" s="11"/>
      <c r="E160" s="11"/>
      <c r="F160" s="11"/>
      <c r="G160" s="11"/>
      <c r="H160" s="11"/>
      <c r="I160" s="26"/>
      <c r="J160" s="26"/>
    </row>
    <row r="161" spans="1:10" x14ac:dyDescent="0.2">
      <c r="A161" s="11"/>
      <c r="B161" s="11"/>
      <c r="C161" s="11"/>
      <c r="D161" s="11"/>
      <c r="E161" s="11"/>
      <c r="F161" s="11"/>
      <c r="G161" s="11"/>
      <c r="H161" s="11"/>
      <c r="I161" s="26"/>
      <c r="J161" s="26"/>
    </row>
  </sheetData>
  <sheetProtection sheet="1" objects="1" scenarios="1"/>
  <mergeCells count="42">
    <mergeCell ref="H1:J1"/>
    <mergeCell ref="B126:E127"/>
    <mergeCell ref="G126:I127"/>
    <mergeCell ref="A40:D40"/>
    <mergeCell ref="E40:J40"/>
    <mergeCell ref="I42:J42"/>
    <mergeCell ref="C90:F90"/>
    <mergeCell ref="A110:F110"/>
    <mergeCell ref="A112:J112"/>
    <mergeCell ref="A116:J116"/>
    <mergeCell ref="A120:E120"/>
    <mergeCell ref="A88:J88"/>
    <mergeCell ref="A79:E79"/>
    <mergeCell ref="A84:J84"/>
    <mergeCell ref="A14:J14"/>
    <mergeCell ref="G23:H23"/>
    <mergeCell ref="G31:H31"/>
    <mergeCell ref="A3:J3"/>
    <mergeCell ref="A4:J4"/>
    <mergeCell ref="A8:J8"/>
    <mergeCell ref="A9:J9"/>
    <mergeCell ref="A13:J13"/>
    <mergeCell ref="D30:E30"/>
    <mergeCell ref="D31:E31"/>
    <mergeCell ref="G30:H30"/>
    <mergeCell ref="G26:H26"/>
    <mergeCell ref="A17:J17"/>
    <mergeCell ref="A18:J18"/>
    <mergeCell ref="A15:J15"/>
    <mergeCell ref="A16:J16"/>
    <mergeCell ref="G22:H22"/>
    <mergeCell ref="G27:H27"/>
    <mergeCell ref="F79:G79"/>
    <mergeCell ref="F80:G80"/>
    <mergeCell ref="F81:G81"/>
    <mergeCell ref="D32:F32"/>
    <mergeCell ref="A32:B32"/>
    <mergeCell ref="A63:F63"/>
    <mergeCell ref="G32:H32"/>
    <mergeCell ref="B74:E74"/>
    <mergeCell ref="A48:D48"/>
    <mergeCell ref="A35:C35"/>
  </mergeCells>
  <phoneticPr fontId="2" type="noConversion"/>
  <printOptions horizontalCentered="1"/>
  <pageMargins left="0.59055118110236227" right="0.39370078740157483" top="0.39370078740157483" bottom="0.59055118110236227" header="0.39370078740157483" footer="0.39370078740157483"/>
  <pageSetup paperSize="9" scale="90" fitToHeight="2" orientation="portrait" horizontalDpi="1200" verticalDpi="1200" r:id="rId1"/>
  <headerFooter alignWithMargins="0">
    <oddFooter>&amp;L&amp;8&amp;A FP-I, EF-I und PC-d&amp;C&amp;8Seite &amp;P von &amp;N&amp;R&amp;8V21.1</oddFooter>
  </headerFooter>
  <rowBreaks count="1" manualBreakCount="1">
    <brk id="6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83" r:id="rId4" name="Check Box 51">
              <controlPr defaultSize="0" autoFill="0" autoLine="0" autoPict="0">
                <anchor moveWithCells="1">
                  <from>
                    <xdr:col>3</xdr:col>
                    <xdr:colOff>571500</xdr:colOff>
                    <xdr:row>40</xdr:row>
                    <xdr:rowOff>38100</xdr:rowOff>
                  </from>
                  <to>
                    <xdr:col>4</xdr:col>
                    <xdr:colOff>276225</xdr:colOff>
                    <xdr:row>42</xdr:row>
                    <xdr:rowOff>28575</xdr:rowOff>
                  </to>
                </anchor>
              </controlPr>
            </control>
          </mc:Choice>
        </mc:AlternateContent>
        <mc:AlternateContent xmlns:mc="http://schemas.openxmlformats.org/markup-compatibility/2006">
          <mc:Choice Requires="x14">
            <control shapeId="18484" r:id="rId5" name="Check Box 52">
              <controlPr defaultSize="0" autoFill="0" autoLine="0" autoPict="0">
                <anchor moveWithCells="1">
                  <from>
                    <xdr:col>4</xdr:col>
                    <xdr:colOff>619125</xdr:colOff>
                    <xdr:row>40</xdr:row>
                    <xdr:rowOff>38100</xdr:rowOff>
                  </from>
                  <to>
                    <xdr:col>5</xdr:col>
                    <xdr:colOff>228600</xdr:colOff>
                    <xdr:row>42</xdr:row>
                    <xdr:rowOff>28575</xdr:rowOff>
                  </to>
                </anchor>
              </controlPr>
            </control>
          </mc:Choice>
        </mc:AlternateContent>
        <mc:AlternateContent xmlns:mc="http://schemas.openxmlformats.org/markup-compatibility/2006">
          <mc:Choice Requires="x14">
            <control shapeId="18485" r:id="rId6" name="Check Box 53">
              <controlPr defaultSize="0" autoFill="0" autoLine="0" autoPict="0">
                <anchor moveWithCells="1">
                  <from>
                    <xdr:col>1</xdr:col>
                    <xdr:colOff>209550</xdr:colOff>
                    <xdr:row>42</xdr:row>
                    <xdr:rowOff>28575</xdr:rowOff>
                  </from>
                  <to>
                    <xdr:col>2</xdr:col>
                    <xdr:colOff>76200</xdr:colOff>
                    <xdr:row>44</xdr:row>
                    <xdr:rowOff>0</xdr:rowOff>
                  </to>
                </anchor>
              </controlPr>
            </control>
          </mc:Choice>
        </mc:AlternateContent>
        <mc:AlternateContent xmlns:mc="http://schemas.openxmlformats.org/markup-compatibility/2006">
          <mc:Choice Requires="x14">
            <control shapeId="18486" r:id="rId7" name="Check Box 54">
              <controlPr defaultSize="0" autoFill="0" autoLine="0" autoPict="0">
                <anchor moveWithCells="1">
                  <from>
                    <xdr:col>3</xdr:col>
                    <xdr:colOff>361950</xdr:colOff>
                    <xdr:row>42</xdr:row>
                    <xdr:rowOff>19050</xdr:rowOff>
                  </from>
                  <to>
                    <xdr:col>4</xdr:col>
                    <xdr:colOff>66675</xdr:colOff>
                    <xdr:row>43</xdr:row>
                    <xdr:rowOff>180975</xdr:rowOff>
                  </to>
                </anchor>
              </controlPr>
            </control>
          </mc:Choice>
        </mc:AlternateContent>
        <mc:AlternateContent xmlns:mc="http://schemas.openxmlformats.org/markup-compatibility/2006">
          <mc:Choice Requires="x14">
            <control shapeId="18487" r:id="rId8" name="Check Box 55">
              <controlPr defaultSize="0" autoFill="0" autoLine="0" autoPict="0">
                <anchor moveWithCells="1">
                  <from>
                    <xdr:col>2</xdr:col>
                    <xdr:colOff>542925</xdr:colOff>
                    <xdr:row>40</xdr:row>
                    <xdr:rowOff>28575</xdr:rowOff>
                  </from>
                  <to>
                    <xdr:col>3</xdr:col>
                    <xdr:colOff>247650</xdr:colOff>
                    <xdr:row>42</xdr:row>
                    <xdr:rowOff>19050</xdr:rowOff>
                  </to>
                </anchor>
              </controlPr>
            </control>
          </mc:Choice>
        </mc:AlternateContent>
        <mc:AlternateContent xmlns:mc="http://schemas.openxmlformats.org/markup-compatibility/2006">
          <mc:Choice Requires="x14">
            <control shapeId="18488" r:id="rId9" name="Check Box 56">
              <controlPr defaultSize="0" autoFill="0" autoLine="0" autoPict="0">
                <anchor moveWithCells="1" sizeWithCells="1">
                  <from>
                    <xdr:col>1</xdr:col>
                    <xdr:colOff>95250</xdr:colOff>
                    <xdr:row>96</xdr:row>
                    <xdr:rowOff>38100</xdr:rowOff>
                  </from>
                  <to>
                    <xdr:col>1</xdr:col>
                    <xdr:colOff>419100</xdr:colOff>
                    <xdr:row>98</xdr:row>
                    <xdr:rowOff>38100</xdr:rowOff>
                  </to>
                </anchor>
              </controlPr>
            </control>
          </mc:Choice>
        </mc:AlternateContent>
        <mc:AlternateContent xmlns:mc="http://schemas.openxmlformats.org/markup-compatibility/2006">
          <mc:Choice Requires="x14">
            <control shapeId="18489" r:id="rId10" name="Check Box 57">
              <controlPr defaultSize="0" autoFill="0" autoLine="0" autoPict="0">
                <anchor moveWithCells="1" sizeWithCells="1">
                  <from>
                    <xdr:col>1</xdr:col>
                    <xdr:colOff>95250</xdr:colOff>
                    <xdr:row>98</xdr:row>
                    <xdr:rowOff>38100</xdr:rowOff>
                  </from>
                  <to>
                    <xdr:col>1</xdr:col>
                    <xdr:colOff>419100</xdr:colOff>
                    <xdr:row>100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J78"/>
  <sheetViews>
    <sheetView view="pageLayout" topLeftCell="A31" zoomScale="115" zoomScaleNormal="100" zoomScaleSheetLayoutView="100" zoomScalePageLayoutView="115" workbookViewId="0">
      <selection activeCell="I56" sqref="I56"/>
    </sheetView>
  </sheetViews>
  <sheetFormatPr baseColWidth="10" defaultColWidth="11.42578125" defaultRowHeight="12.75" x14ac:dyDescent="0.2"/>
  <cols>
    <col min="1" max="1" width="3.140625" style="2" customWidth="1"/>
    <col min="2" max="2" width="6.5703125" style="2" customWidth="1"/>
    <col min="3" max="4" width="9" style="2" customWidth="1"/>
    <col min="5" max="5" width="10.42578125" style="2" customWidth="1"/>
    <col min="6" max="6" width="6.7109375" style="2" customWidth="1"/>
    <col min="7" max="7" width="7.7109375" style="2" customWidth="1"/>
    <col min="8" max="8" width="13.7109375" style="2" customWidth="1"/>
    <col min="9" max="10" width="13.7109375" style="9" customWidth="1"/>
    <col min="11" max="11" width="2.7109375" style="2" customWidth="1"/>
    <col min="12" max="16384" width="11.42578125" style="2"/>
  </cols>
  <sheetData>
    <row r="1" spans="1:10" ht="69.95" customHeight="1" x14ac:dyDescent="0.2">
      <c r="A1" s="34"/>
      <c r="B1" s="34"/>
      <c r="C1" s="34"/>
      <c r="D1" s="34"/>
      <c r="E1" s="34"/>
      <c r="F1" s="34"/>
      <c r="G1" s="34"/>
      <c r="H1" s="462" t="s">
        <v>173</v>
      </c>
      <c r="I1" s="462"/>
      <c r="J1" s="462"/>
    </row>
    <row r="2" spans="1:10" s="4" customFormat="1" ht="12.95" customHeight="1" x14ac:dyDescent="0.2">
      <c r="A2" s="32"/>
      <c r="C2" s="17"/>
      <c r="D2" s="17"/>
      <c r="E2" s="17"/>
      <c r="F2" s="18"/>
      <c r="I2" s="7"/>
      <c r="J2" s="7"/>
    </row>
    <row r="3" spans="1:10" s="30" customFormat="1" ht="25.5" customHeight="1" x14ac:dyDescent="0.2">
      <c r="A3" s="466" t="s">
        <v>118</v>
      </c>
      <c r="B3" s="467"/>
      <c r="C3" s="467"/>
      <c r="D3" s="467"/>
      <c r="E3" s="467"/>
      <c r="F3" s="467"/>
      <c r="G3" s="467"/>
      <c r="H3" s="467"/>
      <c r="I3" s="467"/>
      <c r="J3" s="468"/>
    </row>
    <row r="4" spans="1:10" ht="5.25" customHeight="1" x14ac:dyDescent="0.2">
      <c r="A4" s="81"/>
      <c r="B4" s="82"/>
      <c r="C4" s="82"/>
      <c r="D4" s="82"/>
      <c r="E4" s="82"/>
      <c r="F4" s="82"/>
      <c r="G4" s="82"/>
      <c r="H4" s="82"/>
      <c r="I4" s="83"/>
      <c r="J4" s="84"/>
    </row>
    <row r="5" spans="1:10" s="6" customFormat="1" ht="15" customHeight="1" x14ac:dyDescent="0.2">
      <c r="A5" s="411" t="s">
        <v>53</v>
      </c>
      <c r="B5" s="412"/>
      <c r="C5" s="412"/>
      <c r="D5" s="87"/>
      <c r="E5" s="87"/>
      <c r="F5" s="87"/>
      <c r="G5" s="87"/>
      <c r="H5" s="79" t="s">
        <v>72</v>
      </c>
      <c r="I5" s="469">
        <f>Vertrag!I35</f>
        <v>0</v>
      </c>
      <c r="J5" s="470"/>
    </row>
    <row r="6" spans="1:10" s="6" customFormat="1" ht="15" customHeight="1" x14ac:dyDescent="0.2">
      <c r="A6" s="471">
        <f>Vertrag!B36</f>
        <v>0</v>
      </c>
      <c r="B6" s="472"/>
      <c r="C6" s="472"/>
      <c r="D6" s="472"/>
      <c r="E6" s="472"/>
      <c r="F6" s="472"/>
      <c r="G6" s="48"/>
      <c r="H6" s="250" t="s">
        <v>109</v>
      </c>
      <c r="I6" s="473">
        <f>Vertrag!C22</f>
        <v>0</v>
      </c>
      <c r="J6" s="474"/>
    </row>
    <row r="7" spans="1:10" s="1" customFormat="1" ht="5.25" customHeight="1" x14ac:dyDescent="0.2">
      <c r="A7" s="202"/>
      <c r="B7" s="87"/>
      <c r="C7" s="168"/>
      <c r="D7" s="168"/>
      <c r="E7" s="168"/>
      <c r="F7" s="203"/>
      <c r="G7" s="203"/>
      <c r="H7" s="204"/>
      <c r="I7" s="403"/>
      <c r="J7" s="463"/>
    </row>
    <row r="8" spans="1:10" s="6" customFormat="1" ht="15" customHeight="1" x14ac:dyDescent="0.2">
      <c r="A8" s="86" t="s">
        <v>59</v>
      </c>
      <c r="B8" s="87"/>
      <c r="C8" s="87"/>
      <c r="D8" s="205"/>
      <c r="E8" s="72" t="s">
        <v>60</v>
      </c>
      <c r="F8" s="72"/>
      <c r="G8" s="122"/>
      <c r="H8" s="122" t="s">
        <v>110</v>
      </c>
      <c r="I8" s="206"/>
      <c r="J8" s="207"/>
    </row>
    <row r="9" spans="1:10" s="3" customFormat="1" ht="5.25" customHeight="1" x14ac:dyDescent="0.2">
      <c r="A9" s="208"/>
      <c r="B9" s="209"/>
      <c r="C9" s="210"/>
      <c r="D9" s="211"/>
      <c r="E9" s="211"/>
      <c r="F9" s="210"/>
      <c r="G9" s="210"/>
      <c r="H9" s="210"/>
      <c r="I9" s="212"/>
      <c r="J9" s="213"/>
    </row>
    <row r="10" spans="1:10" s="11" customFormat="1" ht="5.25" customHeight="1" x14ac:dyDescent="0.2">
      <c r="A10" s="116"/>
      <c r="B10" s="78"/>
      <c r="C10" s="78"/>
      <c r="D10" s="78"/>
      <c r="E10" s="78"/>
      <c r="F10" s="78"/>
      <c r="G10" s="78"/>
      <c r="H10" s="78"/>
      <c r="I10" s="117"/>
      <c r="J10" s="118"/>
    </row>
    <row r="11" spans="1:10" s="11" customFormat="1" ht="12.95" customHeight="1" x14ac:dyDescent="0.2">
      <c r="A11" s="131" t="s">
        <v>54</v>
      </c>
      <c r="B11" s="78"/>
      <c r="C11" s="78"/>
      <c r="D11" s="78"/>
      <c r="E11" s="78"/>
      <c r="F11" s="78"/>
      <c r="G11" s="78"/>
      <c r="H11" s="78"/>
      <c r="I11" s="117"/>
      <c r="J11" s="118"/>
    </row>
    <row r="12" spans="1:10" s="11" customFormat="1" ht="12.95" customHeight="1" x14ac:dyDescent="0.2">
      <c r="A12" s="404" t="s">
        <v>3</v>
      </c>
      <c r="B12" s="405"/>
      <c r="C12" s="405"/>
      <c r="D12" s="405"/>
      <c r="E12" s="405"/>
      <c r="F12" s="406"/>
      <c r="G12" s="132" t="s">
        <v>29</v>
      </c>
      <c r="H12" s="132" t="s">
        <v>30</v>
      </c>
      <c r="I12" s="132" t="s">
        <v>31</v>
      </c>
      <c r="J12" s="132" t="s">
        <v>132</v>
      </c>
    </row>
    <row r="13" spans="1:10" s="11" customFormat="1" ht="12.95" customHeight="1" x14ac:dyDescent="0.2">
      <c r="A13" s="319" t="s">
        <v>93</v>
      </c>
      <c r="B13" s="320"/>
      <c r="C13" s="320"/>
      <c r="D13" s="320"/>
      <c r="E13" s="320"/>
      <c r="F13" s="321"/>
      <c r="G13" s="322"/>
      <c r="H13" s="323"/>
      <c r="I13" s="340"/>
      <c r="J13" s="340"/>
    </row>
    <row r="14" spans="1:10" s="11" customFormat="1" ht="12.95" customHeight="1" x14ac:dyDescent="0.2">
      <c r="A14" s="324"/>
      <c r="B14" s="314" t="s">
        <v>94</v>
      </c>
      <c r="C14" s="314"/>
      <c r="D14" s="314"/>
      <c r="E14" s="314"/>
      <c r="F14" s="325"/>
      <c r="G14" s="326" t="s">
        <v>8</v>
      </c>
      <c r="H14" s="347"/>
      <c r="I14" s="341">
        <f>IF(H14&lt;&gt;0,J14/H14,0)</f>
        <v>0</v>
      </c>
      <c r="J14" s="342"/>
    </row>
    <row r="15" spans="1:10" s="11" customFormat="1" ht="12.95" customHeight="1" x14ac:dyDescent="0.2">
      <c r="A15" s="313"/>
      <c r="B15" s="314" t="s">
        <v>95</v>
      </c>
      <c r="C15" s="314"/>
      <c r="D15" s="314"/>
      <c r="E15" s="314"/>
      <c r="F15" s="325"/>
      <c r="G15" s="326" t="s">
        <v>8</v>
      </c>
      <c r="H15" s="347"/>
      <c r="I15" s="341">
        <f>IF(H15&lt;&gt;0,J15/H15,0)</f>
        <v>0</v>
      </c>
      <c r="J15" s="342"/>
    </row>
    <row r="16" spans="1:10" s="11" customFormat="1" ht="12.95" customHeight="1" x14ac:dyDescent="0.2">
      <c r="A16" s="313" t="s">
        <v>96</v>
      </c>
      <c r="B16" s="314"/>
      <c r="C16" s="314"/>
      <c r="D16" s="314"/>
      <c r="E16" s="314"/>
      <c r="F16" s="325"/>
      <c r="G16" s="326"/>
      <c r="H16" s="327"/>
      <c r="I16" s="341"/>
      <c r="J16" s="343"/>
    </row>
    <row r="17" spans="1:10" s="11" customFormat="1" ht="12.95" customHeight="1" x14ac:dyDescent="0.2">
      <c r="A17" s="324"/>
      <c r="B17" s="314" t="s">
        <v>97</v>
      </c>
      <c r="C17" s="314"/>
      <c r="D17" s="314"/>
      <c r="E17" s="314"/>
      <c r="F17" s="325"/>
      <c r="G17" s="349" t="s">
        <v>131</v>
      </c>
      <c r="H17" s="347"/>
      <c r="I17" s="341">
        <f>IF(H17&lt;&gt;0,J17/H17,0)</f>
        <v>0</v>
      </c>
      <c r="J17" s="342"/>
    </row>
    <row r="18" spans="1:10" s="11" customFormat="1" ht="12.95" customHeight="1" x14ac:dyDescent="0.2">
      <c r="A18" s="324"/>
      <c r="B18" s="314" t="s">
        <v>98</v>
      </c>
      <c r="C18" s="314"/>
      <c r="D18" s="314"/>
      <c r="E18" s="314"/>
      <c r="F18" s="325"/>
      <c r="G18" s="349" t="s">
        <v>131</v>
      </c>
      <c r="H18" s="347"/>
      <c r="I18" s="341">
        <f>IF(H18&lt;&gt;0,J18/H18,0)</f>
        <v>0</v>
      </c>
      <c r="J18" s="342"/>
    </row>
    <row r="19" spans="1:10" s="11" customFormat="1" ht="12.95" customHeight="1" x14ac:dyDescent="0.2">
      <c r="A19" s="313" t="s">
        <v>99</v>
      </c>
      <c r="B19" s="314"/>
      <c r="C19" s="314"/>
      <c r="D19" s="314"/>
      <c r="E19" s="314"/>
      <c r="F19" s="325"/>
      <c r="G19" s="326"/>
      <c r="H19" s="327"/>
      <c r="I19" s="341"/>
      <c r="J19" s="343"/>
    </row>
    <row r="20" spans="1:10" s="11" customFormat="1" ht="12.95" customHeight="1" x14ac:dyDescent="0.2">
      <c r="A20" s="324"/>
      <c r="B20" s="314" t="s">
        <v>94</v>
      </c>
      <c r="C20" s="314"/>
      <c r="D20" s="314"/>
      <c r="E20" s="314"/>
      <c r="F20" s="325"/>
      <c r="G20" s="326" t="s">
        <v>8</v>
      </c>
      <c r="H20" s="347"/>
      <c r="I20" s="341">
        <f>IF(H20&lt;&gt;0,J20/H20,0)</f>
        <v>0</v>
      </c>
      <c r="J20" s="342"/>
    </row>
    <row r="21" spans="1:10" s="11" customFormat="1" ht="12.95" customHeight="1" x14ac:dyDescent="0.2">
      <c r="A21" s="324"/>
      <c r="B21" s="314" t="s">
        <v>95</v>
      </c>
      <c r="C21" s="314"/>
      <c r="D21" s="314"/>
      <c r="E21" s="314"/>
      <c r="F21" s="325"/>
      <c r="G21" s="326" t="s">
        <v>8</v>
      </c>
      <c r="H21" s="347"/>
      <c r="I21" s="341">
        <f>IF(H21&lt;&gt;0,J21/H21,0)</f>
        <v>0</v>
      </c>
      <c r="J21" s="342"/>
    </row>
    <row r="22" spans="1:10" s="11" customFormat="1" ht="12.95" customHeight="1" x14ac:dyDescent="0.2">
      <c r="A22" s="313" t="s">
        <v>101</v>
      </c>
      <c r="B22" s="314"/>
      <c r="C22" s="314"/>
      <c r="D22" s="314"/>
      <c r="E22" s="314"/>
      <c r="F22" s="325"/>
      <c r="G22" s="326"/>
      <c r="H22" s="328"/>
      <c r="I22" s="344"/>
      <c r="J22" s="343"/>
    </row>
    <row r="23" spans="1:10" s="11" customFormat="1" ht="12.95" customHeight="1" x14ac:dyDescent="0.2">
      <c r="A23" s="313"/>
      <c r="B23" s="465"/>
      <c r="C23" s="465"/>
      <c r="D23" s="465"/>
      <c r="E23" s="465"/>
      <c r="F23" s="325"/>
      <c r="G23" s="339"/>
      <c r="H23" s="347"/>
      <c r="I23" s="341">
        <f>IF(H23&lt;&gt;0,J23/H23,0)</f>
        <v>0</v>
      </c>
      <c r="J23" s="342"/>
    </row>
    <row r="24" spans="1:10" s="11" customFormat="1" ht="12.95" customHeight="1" x14ac:dyDescent="0.2">
      <c r="A24" s="313" t="s">
        <v>33</v>
      </c>
      <c r="B24" s="314"/>
      <c r="C24" s="314"/>
      <c r="D24" s="314"/>
      <c r="E24" s="314"/>
      <c r="F24" s="325"/>
      <c r="G24" s="326"/>
      <c r="H24" s="329"/>
      <c r="I24" s="344"/>
      <c r="J24" s="343"/>
    </row>
    <row r="25" spans="1:10" s="11" customFormat="1" ht="12.95" customHeight="1" x14ac:dyDescent="0.2">
      <c r="A25" s="317"/>
      <c r="B25" s="318" t="s">
        <v>34</v>
      </c>
      <c r="C25" s="318"/>
      <c r="D25" s="318"/>
      <c r="E25" s="318"/>
      <c r="F25" s="330"/>
      <c r="G25" s="331" t="s">
        <v>1</v>
      </c>
      <c r="H25" s="345" t="str">
        <f>IF(I25&lt;&gt;0,J25/I25," ")</f>
        <v xml:space="preserve"> </v>
      </c>
      <c r="I25" s="348">
        <f>(J14+J15+J17+J18+J20+J21+J23)</f>
        <v>0</v>
      </c>
      <c r="J25" s="346"/>
    </row>
    <row r="26" spans="1:10" s="6" customFormat="1" ht="12.95" customHeight="1" x14ac:dyDescent="0.2">
      <c r="A26" s="159" t="s">
        <v>100</v>
      </c>
      <c r="B26" s="160"/>
      <c r="C26" s="160"/>
      <c r="D26" s="160"/>
      <c r="E26" s="160"/>
      <c r="F26" s="161"/>
      <c r="G26" s="162"/>
      <c r="H26" s="163"/>
      <c r="I26" s="164"/>
      <c r="J26" s="376">
        <f>SUM(J14:J25)</f>
        <v>0</v>
      </c>
    </row>
    <row r="27" spans="1:10" s="6" customFormat="1" ht="12.95" customHeight="1" x14ac:dyDescent="0.2">
      <c r="A27" s="277" t="s">
        <v>130</v>
      </c>
      <c r="B27" s="215"/>
      <c r="C27" s="215"/>
      <c r="D27" s="215"/>
      <c r="E27" s="215"/>
      <c r="F27" s="215"/>
      <c r="G27" s="65"/>
      <c r="H27" s="66"/>
      <c r="I27" s="266"/>
      <c r="J27" s="267"/>
    </row>
    <row r="28" spans="1:10" s="22" customFormat="1" ht="12.95" customHeight="1" x14ac:dyDescent="0.2">
      <c r="A28" s="223" t="s">
        <v>36</v>
      </c>
      <c r="B28" s="215"/>
      <c r="C28" s="215"/>
      <c r="D28" s="215"/>
      <c r="E28" s="215"/>
      <c r="F28" s="215"/>
      <c r="G28" s="215"/>
      <c r="H28" s="215"/>
      <c r="I28" s="216"/>
      <c r="J28" s="217"/>
    </row>
    <row r="29" spans="1:10" s="22" customFormat="1" ht="12.95" customHeight="1" x14ac:dyDescent="0.2">
      <c r="A29" s="478"/>
      <c r="B29" s="479"/>
      <c r="C29" s="479"/>
      <c r="D29" s="479"/>
      <c r="E29" s="479"/>
      <c r="F29" s="479"/>
      <c r="G29" s="479"/>
      <c r="H29" s="479"/>
      <c r="I29" s="479"/>
      <c r="J29" s="419"/>
    </row>
    <row r="30" spans="1:10" s="22" customFormat="1" ht="5.25" customHeight="1" x14ac:dyDescent="0.2">
      <c r="A30" s="60"/>
      <c r="B30" s="61"/>
      <c r="C30" s="61"/>
      <c r="D30" s="61"/>
      <c r="E30" s="61"/>
      <c r="F30" s="61"/>
      <c r="G30" s="61"/>
      <c r="H30" s="61"/>
      <c r="I30" s="62"/>
      <c r="J30" s="63"/>
    </row>
    <row r="31" spans="1:10" s="24" customFormat="1" ht="5.25" customHeight="1" x14ac:dyDescent="0.2">
      <c r="A31" s="214"/>
      <c r="B31" s="215"/>
      <c r="C31" s="215"/>
      <c r="D31" s="215"/>
      <c r="E31" s="215"/>
      <c r="F31" s="215"/>
      <c r="G31" s="215"/>
      <c r="H31" s="215"/>
      <c r="I31" s="216"/>
      <c r="J31" s="220"/>
    </row>
    <row r="32" spans="1:10" s="24" customFormat="1" ht="12.95" customHeight="1" x14ac:dyDescent="0.2">
      <c r="A32" s="52" t="s">
        <v>55</v>
      </c>
      <c r="B32" s="87"/>
      <c r="C32" s="87"/>
      <c r="D32" s="87"/>
      <c r="E32" s="87"/>
      <c r="F32" s="87"/>
      <c r="G32" s="87"/>
      <c r="H32" s="87"/>
      <c r="I32" s="40"/>
      <c r="J32" s="120"/>
    </row>
    <row r="33" spans="1:10" s="24" customFormat="1" ht="33.75" customHeight="1" x14ac:dyDescent="0.2">
      <c r="A33" s="423" t="s">
        <v>168</v>
      </c>
      <c r="B33" s="424"/>
      <c r="C33" s="424"/>
      <c r="D33" s="424"/>
      <c r="E33" s="424"/>
      <c r="F33" s="424"/>
      <c r="G33" s="424"/>
      <c r="H33" s="424"/>
      <c r="I33" s="424"/>
      <c r="J33" s="422"/>
    </row>
    <row r="34" spans="1:10" s="25" customFormat="1" ht="12.95" customHeight="1" x14ac:dyDescent="0.2">
      <c r="A34" s="86" t="s">
        <v>38</v>
      </c>
      <c r="B34" s="87"/>
      <c r="C34" s="464"/>
      <c r="D34" s="464"/>
      <c r="E34" s="464"/>
      <c r="F34" s="73"/>
      <c r="G34" s="87"/>
      <c r="H34" s="87" t="s">
        <v>111</v>
      </c>
      <c r="I34" s="40"/>
      <c r="J34" s="120"/>
    </row>
    <row r="35" spans="1:10" s="31" customFormat="1" ht="12.95" customHeight="1" x14ac:dyDescent="0.2">
      <c r="A35" s="71"/>
      <c r="B35" s="72"/>
      <c r="C35" s="73"/>
      <c r="D35" s="73"/>
      <c r="E35" s="73"/>
      <c r="F35" s="73"/>
      <c r="G35" s="72"/>
      <c r="H35" s="72"/>
      <c r="I35" s="168"/>
      <c r="J35" s="56"/>
    </row>
    <row r="36" spans="1:10" s="25" customFormat="1" ht="12.95" customHeight="1" x14ac:dyDescent="0.2">
      <c r="A36" s="86"/>
      <c r="B36" s="87"/>
      <c r="C36" s="57"/>
      <c r="D36" s="57"/>
      <c r="E36" s="57"/>
      <c r="F36" s="73"/>
      <c r="G36" s="87"/>
      <c r="H36" s="221"/>
      <c r="I36" s="222"/>
      <c r="J36" s="120"/>
    </row>
    <row r="37" spans="1:10" s="25" customFormat="1" ht="12.95" customHeight="1" x14ac:dyDescent="0.2">
      <c r="A37" s="86"/>
      <c r="B37" s="87"/>
      <c r="C37" s="59"/>
      <c r="D37" s="59"/>
      <c r="E37" s="59"/>
      <c r="F37" s="87"/>
      <c r="G37" s="87"/>
      <c r="H37" s="59"/>
      <c r="I37" s="59"/>
      <c r="J37" s="120"/>
    </row>
    <row r="38" spans="1:10" s="25" customFormat="1" ht="12.95" customHeight="1" x14ac:dyDescent="0.2">
      <c r="A38" s="86"/>
      <c r="B38" s="87"/>
      <c r="C38" s="403"/>
      <c r="D38" s="403"/>
      <c r="E38" s="403"/>
      <c r="F38" s="72"/>
      <c r="G38" s="72"/>
      <c r="H38" s="72"/>
      <c r="I38" s="168"/>
      <c r="J38" s="120"/>
    </row>
    <row r="39" spans="1:10" s="22" customFormat="1" ht="5.25" customHeight="1" x14ac:dyDescent="0.2">
      <c r="A39" s="214"/>
      <c r="B39" s="215"/>
      <c r="C39" s="66"/>
      <c r="D39" s="66"/>
      <c r="E39" s="66"/>
      <c r="F39" s="66"/>
      <c r="G39" s="66"/>
      <c r="H39" s="66"/>
      <c r="I39" s="68"/>
      <c r="J39" s="217"/>
    </row>
    <row r="40" spans="1:10" s="22" customFormat="1" x14ac:dyDescent="0.2">
      <c r="A40" s="52" t="s">
        <v>56</v>
      </c>
      <c r="B40" s="87"/>
      <c r="C40" s="87"/>
      <c r="D40" s="87"/>
      <c r="E40" s="87"/>
      <c r="F40" s="87"/>
      <c r="G40" s="87"/>
      <c r="H40" s="87"/>
      <c r="I40" s="40"/>
      <c r="J40" s="41"/>
    </row>
    <row r="41" spans="1:10" s="22" customFormat="1" x14ac:dyDescent="0.2">
      <c r="A41" s="86" t="s">
        <v>167</v>
      </c>
      <c r="B41" s="87"/>
      <c r="C41" s="87"/>
      <c r="D41" s="87"/>
      <c r="E41" s="87"/>
      <c r="F41" s="87"/>
      <c r="G41" s="87"/>
      <c r="H41" s="87"/>
      <c r="I41" s="40"/>
      <c r="J41" s="41"/>
    </row>
    <row r="42" spans="1:10" s="22" customFormat="1" ht="5.25" customHeight="1" x14ac:dyDescent="0.2">
      <c r="A42" s="86"/>
      <c r="B42" s="87"/>
      <c r="C42" s="87"/>
      <c r="D42" s="87"/>
      <c r="E42" s="87"/>
      <c r="F42" s="87"/>
      <c r="G42" s="87"/>
      <c r="H42" s="87"/>
      <c r="I42" s="40"/>
      <c r="J42" s="41"/>
    </row>
    <row r="43" spans="1:10" s="22" customFormat="1" ht="15" customHeight="1" x14ac:dyDescent="0.2">
      <c r="A43" s="246"/>
      <c r="B43" s="247" t="s">
        <v>127</v>
      </c>
      <c r="C43" s="247"/>
      <c r="D43" s="247"/>
      <c r="E43" s="247"/>
      <c r="F43" s="247"/>
      <c r="G43" s="97" t="s">
        <v>28</v>
      </c>
      <c r="H43" s="375"/>
      <c r="I43" s="263"/>
      <c r="J43" s="264"/>
    </row>
    <row r="44" spans="1:10" s="22" customFormat="1" ht="15" customHeight="1" x14ac:dyDescent="0.2">
      <c r="A44" s="86"/>
      <c r="B44" s="87"/>
      <c r="C44" s="87"/>
      <c r="D44" s="87"/>
      <c r="E44" s="87"/>
      <c r="F44" s="87"/>
      <c r="G44" s="87"/>
      <c r="H44" s="186"/>
      <c r="I44" s="377" t="s">
        <v>41</v>
      </c>
      <c r="J44" s="378" t="s">
        <v>42</v>
      </c>
    </row>
    <row r="45" spans="1:10" s="23" customFormat="1" ht="17.100000000000001" customHeight="1" x14ac:dyDescent="0.2">
      <c r="A45" s="71"/>
      <c r="B45" s="87" t="s">
        <v>126</v>
      </c>
      <c r="C45" s="87"/>
      <c r="D45" s="87"/>
      <c r="E45" s="87"/>
      <c r="F45" s="87"/>
      <c r="G45" s="97" t="s">
        <v>28</v>
      </c>
      <c r="H45" s="374"/>
      <c r="I45" s="224"/>
      <c r="J45" s="225"/>
    </row>
    <row r="46" spans="1:10" s="23" customFormat="1" ht="15" customHeight="1" x14ac:dyDescent="0.2">
      <c r="A46" s="253"/>
      <c r="B46" s="254"/>
      <c r="C46" s="254"/>
      <c r="D46" s="254"/>
      <c r="E46" s="254"/>
      <c r="F46" s="254"/>
      <c r="G46" s="248"/>
      <c r="H46" s="226"/>
      <c r="I46" s="248"/>
      <c r="J46" s="227"/>
    </row>
    <row r="47" spans="1:10" s="22" customFormat="1" x14ac:dyDescent="0.2">
      <c r="A47" s="246" t="s">
        <v>57</v>
      </c>
      <c r="B47" s="247"/>
      <c r="C47" s="219"/>
      <c r="D47" s="477"/>
      <c r="E47" s="477"/>
      <c r="F47" s="407" t="s">
        <v>165</v>
      </c>
      <c r="G47" s="407"/>
      <c r="H47" s="475"/>
      <c r="I47" s="475"/>
      <c r="J47" s="262"/>
    </row>
    <row r="48" spans="1:10" s="22" customFormat="1" x14ac:dyDescent="0.2">
      <c r="A48" s="246"/>
      <c r="B48" s="247"/>
      <c r="C48" s="247"/>
      <c r="D48" s="247"/>
      <c r="E48" s="407" t="s">
        <v>166</v>
      </c>
      <c r="F48" s="407"/>
      <c r="G48" s="407"/>
      <c r="H48" s="476"/>
      <c r="I48" s="476"/>
      <c r="J48" s="262"/>
    </row>
    <row r="49" spans="1:10" s="23" customFormat="1" x14ac:dyDescent="0.2">
      <c r="A49" s="275"/>
      <c r="B49" s="276"/>
      <c r="C49" s="276"/>
      <c r="D49" s="276"/>
      <c r="E49" s="274"/>
      <c r="F49" s="274"/>
      <c r="G49" s="274"/>
      <c r="H49" s="276"/>
      <c r="I49" s="276"/>
      <c r="J49" s="47"/>
    </row>
    <row r="50" spans="1:10" s="22" customFormat="1" x14ac:dyDescent="0.2">
      <c r="A50" s="246"/>
      <c r="B50" s="247"/>
      <c r="C50" s="247"/>
      <c r="D50" s="247"/>
      <c r="E50" s="249"/>
      <c r="F50" s="249"/>
      <c r="G50" s="249"/>
      <c r="H50" s="186"/>
      <c r="I50" s="377" t="s">
        <v>41</v>
      </c>
      <c r="J50" s="378" t="s">
        <v>42</v>
      </c>
    </row>
    <row r="51" spans="1:10" s="22" customFormat="1" x14ac:dyDescent="0.2">
      <c r="A51" s="246"/>
      <c r="B51" s="247"/>
      <c r="C51" s="247"/>
      <c r="D51" s="122" t="s">
        <v>174</v>
      </c>
      <c r="E51" s="249"/>
      <c r="F51" s="249"/>
      <c r="G51" s="97" t="s">
        <v>129</v>
      </c>
      <c r="H51" s="310"/>
      <c r="I51" s="224"/>
      <c r="J51" s="225"/>
    </row>
    <row r="52" spans="1:10" s="22" customFormat="1" x14ac:dyDescent="0.2">
      <c r="A52" s="86" t="s">
        <v>58</v>
      </c>
      <c r="B52" s="87"/>
      <c r="C52" s="87"/>
      <c r="D52" s="87"/>
      <c r="E52" s="79"/>
      <c r="F52" s="70"/>
      <c r="G52" s="70"/>
      <c r="H52" s="72"/>
      <c r="I52" s="72"/>
      <c r="J52" s="41"/>
    </row>
    <row r="53" spans="1:10" s="22" customFormat="1" x14ac:dyDescent="0.2">
      <c r="A53" s="196" t="s">
        <v>4</v>
      </c>
      <c r="B53" s="87" t="s">
        <v>125</v>
      </c>
      <c r="C53" s="87"/>
      <c r="D53" s="87"/>
      <c r="E53" s="79"/>
      <c r="F53" s="70"/>
      <c r="G53" s="70"/>
      <c r="H53" s="72"/>
      <c r="I53" s="72"/>
      <c r="J53" s="41"/>
    </row>
    <row r="54" spans="1:10" s="22" customFormat="1" ht="5.25" customHeight="1" x14ac:dyDescent="0.2">
      <c r="A54" s="60"/>
      <c r="B54" s="61"/>
      <c r="C54" s="228"/>
      <c r="D54" s="229"/>
      <c r="E54" s="230"/>
      <c r="F54" s="231"/>
      <c r="G54" s="231"/>
      <c r="H54" s="210"/>
      <c r="I54" s="212"/>
      <c r="J54" s="63"/>
    </row>
    <row r="55" spans="1:10" s="11" customFormat="1" x14ac:dyDescent="0.2">
      <c r="I55" s="26"/>
      <c r="J55" s="26"/>
    </row>
    <row r="56" spans="1:10" s="11" customFormat="1" x14ac:dyDescent="0.2">
      <c r="I56" s="26"/>
      <c r="J56" s="26"/>
    </row>
    <row r="57" spans="1:10" s="11" customFormat="1" x14ac:dyDescent="0.2">
      <c r="I57" s="26"/>
      <c r="J57" s="26"/>
    </row>
    <row r="58" spans="1:10" s="11" customFormat="1" x14ac:dyDescent="0.2">
      <c r="I58" s="26"/>
      <c r="J58" s="26"/>
    </row>
    <row r="59" spans="1:10" s="11" customFormat="1" x14ac:dyDescent="0.2">
      <c r="I59" s="26"/>
      <c r="J59" s="26"/>
    </row>
    <row r="60" spans="1:10" s="11" customFormat="1" x14ac:dyDescent="0.2">
      <c r="I60" s="26"/>
      <c r="J60" s="26"/>
    </row>
    <row r="61" spans="1:10" s="11" customFormat="1" x14ac:dyDescent="0.2">
      <c r="I61" s="26"/>
      <c r="J61" s="26"/>
    </row>
    <row r="62" spans="1:10" s="11" customFormat="1" x14ac:dyDescent="0.2">
      <c r="I62" s="26"/>
      <c r="J62" s="26"/>
    </row>
    <row r="63" spans="1:10" s="11" customFormat="1" x14ac:dyDescent="0.2">
      <c r="I63" s="26"/>
      <c r="J63" s="26"/>
    </row>
    <row r="64" spans="1:10" s="11" customFormat="1" x14ac:dyDescent="0.2">
      <c r="I64" s="26"/>
      <c r="J64" s="26"/>
    </row>
    <row r="65" spans="9:10" s="11" customFormat="1" x14ac:dyDescent="0.2">
      <c r="I65" s="26"/>
      <c r="J65" s="26"/>
    </row>
    <row r="66" spans="9:10" s="11" customFormat="1" x14ac:dyDescent="0.2">
      <c r="I66" s="26"/>
      <c r="J66" s="26"/>
    </row>
    <row r="67" spans="9:10" s="11" customFormat="1" x14ac:dyDescent="0.2">
      <c r="I67" s="26"/>
      <c r="J67" s="26"/>
    </row>
    <row r="68" spans="9:10" s="11" customFormat="1" x14ac:dyDescent="0.2">
      <c r="I68" s="26"/>
      <c r="J68" s="26"/>
    </row>
    <row r="69" spans="9:10" s="11" customFormat="1" x14ac:dyDescent="0.2">
      <c r="I69" s="26"/>
      <c r="J69" s="26"/>
    </row>
    <row r="70" spans="9:10" s="11" customFormat="1" x14ac:dyDescent="0.2">
      <c r="I70" s="26"/>
      <c r="J70" s="26"/>
    </row>
    <row r="71" spans="9:10" s="11" customFormat="1" x14ac:dyDescent="0.2">
      <c r="I71" s="26"/>
      <c r="J71" s="26"/>
    </row>
    <row r="72" spans="9:10" s="11" customFormat="1" x14ac:dyDescent="0.2">
      <c r="I72" s="26"/>
      <c r="J72" s="26"/>
    </row>
    <row r="73" spans="9:10" s="11" customFormat="1" x14ac:dyDescent="0.2">
      <c r="I73" s="26"/>
      <c r="J73" s="26"/>
    </row>
    <row r="74" spans="9:10" s="11" customFormat="1" x14ac:dyDescent="0.2">
      <c r="I74" s="26"/>
      <c r="J74" s="26"/>
    </row>
    <row r="75" spans="9:10" s="11" customFormat="1" x14ac:dyDescent="0.2">
      <c r="I75" s="26"/>
      <c r="J75" s="26"/>
    </row>
    <row r="76" spans="9:10" s="11" customFormat="1" x14ac:dyDescent="0.2">
      <c r="I76" s="26"/>
      <c r="J76" s="26"/>
    </row>
    <row r="77" spans="9:10" s="11" customFormat="1" x14ac:dyDescent="0.2">
      <c r="I77" s="26"/>
      <c r="J77" s="26"/>
    </row>
    <row r="78" spans="9:10" s="11" customFormat="1" x14ac:dyDescent="0.2">
      <c r="I78" s="26"/>
      <c r="J78" s="26"/>
    </row>
  </sheetData>
  <sheetProtection sheet="1" objects="1" scenarios="1"/>
  <mergeCells count="17">
    <mergeCell ref="H47:I48"/>
    <mergeCell ref="D47:E47"/>
    <mergeCell ref="F47:G47"/>
    <mergeCell ref="A12:F12"/>
    <mergeCell ref="E48:G48"/>
    <mergeCell ref="A29:J29"/>
    <mergeCell ref="H1:J1"/>
    <mergeCell ref="I7:J7"/>
    <mergeCell ref="C34:E34"/>
    <mergeCell ref="C38:E38"/>
    <mergeCell ref="A33:J33"/>
    <mergeCell ref="B23:E23"/>
    <mergeCell ref="A3:J3"/>
    <mergeCell ref="A5:C5"/>
    <mergeCell ref="I5:J5"/>
    <mergeCell ref="A6:F6"/>
    <mergeCell ref="I6:J6"/>
  </mergeCells>
  <phoneticPr fontId="2" type="noConversion"/>
  <printOptions horizontalCentered="1"/>
  <pageMargins left="0.59055118110236227" right="0.39370078740157483" top="0.39370078740157483" bottom="0.59055118110236227" header="0.39370078740157483" footer="0.39370078740157483"/>
  <pageSetup paperSize="9" orientation="portrait" horizontalDpi="1200" verticalDpi="1200" r:id="rId1"/>
  <headerFooter alignWithMargins="0">
    <oddFooter>&amp;L&amp;8&amp;A FP-I-10,   EF-I-10  und  PC-d-10&amp;C&amp;8Seite &amp;P von &amp;N&amp;R&amp;8V21.1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8" r:id="rId4" name="Check Box 12">
              <controlPr locked="0" defaultSize="0" autoFill="0" autoLine="0" autoPict="0">
                <anchor moveWithCells="1">
                  <from>
                    <xdr:col>4</xdr:col>
                    <xdr:colOff>104775</xdr:colOff>
                    <xdr:row>6</xdr:row>
                    <xdr:rowOff>38100</xdr:rowOff>
                  </from>
                  <to>
                    <xdr:col>4</xdr:col>
                    <xdr:colOff>409575</xdr:colOff>
                    <xdr:row>8</xdr:row>
                    <xdr:rowOff>9525</xdr:rowOff>
                  </to>
                </anchor>
              </controlPr>
            </control>
          </mc:Choice>
        </mc:AlternateContent>
        <mc:AlternateContent xmlns:mc="http://schemas.openxmlformats.org/markup-compatibility/2006">
          <mc:Choice Requires="x14">
            <control shapeId="24589" r:id="rId5" name="Check Box 13">
              <controlPr locked="0" defaultSize="0" autoFill="0" autoLine="0" autoPict="0">
                <anchor moveWithCells="1">
                  <from>
                    <xdr:col>6</xdr:col>
                    <xdr:colOff>342900</xdr:colOff>
                    <xdr:row>6</xdr:row>
                    <xdr:rowOff>28575</xdr:rowOff>
                  </from>
                  <to>
                    <xdr:col>7</xdr:col>
                    <xdr:colOff>133350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J87"/>
  <sheetViews>
    <sheetView tabSelected="1" view="pageLayout" zoomScaleNormal="100" zoomScaleSheetLayoutView="100" workbookViewId="0">
      <selection activeCell="J63" sqref="J63"/>
    </sheetView>
  </sheetViews>
  <sheetFormatPr baseColWidth="10" defaultColWidth="11.42578125" defaultRowHeight="12.75" x14ac:dyDescent="0.2"/>
  <cols>
    <col min="1" max="1" width="3.140625" style="2" customWidth="1"/>
    <col min="2" max="2" width="6.5703125" style="2" customWidth="1"/>
    <col min="3" max="4" width="9" style="2" customWidth="1"/>
    <col min="5" max="5" width="10.42578125" style="2" customWidth="1"/>
    <col min="6" max="6" width="6.7109375" style="2" customWidth="1"/>
    <col min="7" max="7" width="7.7109375" style="2" customWidth="1"/>
    <col min="8" max="8" width="13.7109375" style="2" customWidth="1"/>
    <col min="9" max="10" width="13.7109375" style="9" customWidth="1"/>
    <col min="11" max="11" width="2.7109375" style="2" customWidth="1"/>
    <col min="12" max="16384" width="11.42578125" style="2"/>
  </cols>
  <sheetData>
    <row r="1" spans="1:10" ht="69.95" customHeight="1" x14ac:dyDescent="0.2">
      <c r="A1" s="35"/>
      <c r="B1" s="36"/>
      <c r="C1" s="36"/>
      <c r="D1" s="36"/>
      <c r="E1" s="36"/>
      <c r="F1" s="36"/>
      <c r="G1" s="36"/>
      <c r="H1" s="443" t="s">
        <v>173</v>
      </c>
      <c r="I1" s="443"/>
      <c r="J1" s="443"/>
    </row>
    <row r="2" spans="1:10" s="30" customFormat="1" ht="25.5" customHeight="1" x14ac:dyDescent="0.2">
      <c r="A2" s="466" t="s">
        <v>119</v>
      </c>
      <c r="B2" s="467"/>
      <c r="C2" s="467"/>
      <c r="D2" s="467"/>
      <c r="E2" s="467"/>
      <c r="F2" s="467"/>
      <c r="G2" s="467"/>
      <c r="H2" s="467"/>
      <c r="I2" s="467"/>
      <c r="J2" s="468"/>
    </row>
    <row r="3" spans="1:10" ht="5.25" customHeight="1" x14ac:dyDescent="0.2">
      <c r="A3" s="81"/>
      <c r="B3" s="82"/>
      <c r="C3" s="82"/>
      <c r="D3" s="82"/>
      <c r="E3" s="82"/>
      <c r="F3" s="82"/>
      <c r="G3" s="82"/>
      <c r="H3" s="82"/>
      <c r="I3" s="83"/>
      <c r="J3" s="84"/>
    </row>
    <row r="4" spans="1:10" s="6" customFormat="1" ht="15" customHeight="1" x14ac:dyDescent="0.2">
      <c r="A4" s="411" t="s">
        <v>53</v>
      </c>
      <c r="B4" s="412"/>
      <c r="C4" s="412"/>
      <c r="D4" s="87"/>
      <c r="E4" s="87"/>
      <c r="F4" s="87"/>
      <c r="G4" s="87"/>
      <c r="H4" s="79" t="s">
        <v>72</v>
      </c>
      <c r="I4" s="469">
        <f>Vertrag!I34</f>
        <v>0</v>
      </c>
      <c r="J4" s="470"/>
    </row>
    <row r="5" spans="1:10" s="6" customFormat="1" ht="15" customHeight="1" x14ac:dyDescent="0.2">
      <c r="A5" s="471">
        <f>Vertrag!B35</f>
        <v>0</v>
      </c>
      <c r="B5" s="472"/>
      <c r="C5" s="472"/>
      <c r="D5" s="472"/>
      <c r="E5" s="472"/>
      <c r="F5" s="472"/>
      <c r="G5" s="48"/>
      <c r="H5" s="250" t="s">
        <v>109</v>
      </c>
      <c r="I5" s="473">
        <f>Vertrag!C21</f>
        <v>0</v>
      </c>
      <c r="J5" s="474"/>
    </row>
    <row r="6" spans="1:10" s="3" customFormat="1" ht="5.25" customHeight="1" x14ac:dyDescent="0.2">
      <c r="A6" s="208"/>
      <c r="B6" s="209"/>
      <c r="C6" s="210"/>
      <c r="D6" s="211"/>
      <c r="E6" s="211"/>
      <c r="F6" s="210"/>
      <c r="G6" s="210"/>
      <c r="H6" s="210"/>
      <c r="I6" s="212"/>
      <c r="J6" s="213"/>
    </row>
    <row r="7" spans="1:10" s="11" customFormat="1" ht="5.25" customHeight="1" x14ac:dyDescent="0.2">
      <c r="A7" s="81"/>
      <c r="B7" s="82"/>
      <c r="C7" s="82"/>
      <c r="D7" s="82"/>
      <c r="E7" s="82"/>
      <c r="F7" s="82"/>
      <c r="G7" s="82"/>
      <c r="H7" s="82"/>
      <c r="I7" s="83"/>
      <c r="J7" s="84"/>
    </row>
    <row r="8" spans="1:10" s="11" customFormat="1" ht="12.95" customHeight="1" x14ac:dyDescent="0.2">
      <c r="A8" s="131" t="s">
        <v>54</v>
      </c>
      <c r="B8" s="78"/>
      <c r="C8" s="78"/>
      <c r="D8" s="78"/>
      <c r="E8" s="78"/>
      <c r="F8" s="78"/>
      <c r="G8" s="78"/>
      <c r="H8" s="78"/>
      <c r="I8" s="117"/>
      <c r="J8" s="118"/>
    </row>
    <row r="9" spans="1:10" s="11" customFormat="1" ht="12.95" customHeight="1" x14ac:dyDescent="0.2">
      <c r="A9" s="404" t="s">
        <v>3</v>
      </c>
      <c r="B9" s="405"/>
      <c r="C9" s="405"/>
      <c r="D9" s="405"/>
      <c r="E9" s="405"/>
      <c r="F9" s="406"/>
      <c r="G9" s="132" t="s">
        <v>29</v>
      </c>
      <c r="H9" s="132" t="s">
        <v>30</v>
      </c>
      <c r="I9" s="132" t="s">
        <v>31</v>
      </c>
      <c r="J9" s="132" t="s">
        <v>132</v>
      </c>
    </row>
    <row r="10" spans="1:10" s="11" customFormat="1" ht="12.95" customHeight="1" x14ac:dyDescent="0.2">
      <c r="A10" s="319" t="s">
        <v>93</v>
      </c>
      <c r="B10" s="320"/>
      <c r="C10" s="320"/>
      <c r="D10" s="320"/>
      <c r="E10" s="320"/>
      <c r="F10" s="321"/>
      <c r="G10" s="322"/>
      <c r="H10" s="323"/>
      <c r="I10" s="350"/>
      <c r="J10" s="350"/>
    </row>
    <row r="11" spans="1:10" s="11" customFormat="1" ht="12.95" customHeight="1" x14ac:dyDescent="0.2">
      <c r="A11" s="324"/>
      <c r="B11" s="314" t="s">
        <v>94</v>
      </c>
      <c r="C11" s="314"/>
      <c r="D11" s="314"/>
      <c r="E11" s="314"/>
      <c r="F11" s="325"/>
      <c r="G11" s="326" t="s">
        <v>8</v>
      </c>
      <c r="H11" s="357"/>
      <c r="I11" s="351">
        <f>IF(H11&lt;&gt;0,J11/H11,0)</f>
        <v>0</v>
      </c>
      <c r="J11" s="352"/>
    </row>
    <row r="12" spans="1:10" s="11" customFormat="1" ht="12.95" customHeight="1" x14ac:dyDescent="0.2">
      <c r="A12" s="313"/>
      <c r="B12" s="314" t="s">
        <v>95</v>
      </c>
      <c r="C12" s="314"/>
      <c r="D12" s="314"/>
      <c r="E12" s="314"/>
      <c r="F12" s="325"/>
      <c r="G12" s="326" t="s">
        <v>8</v>
      </c>
      <c r="H12" s="357"/>
      <c r="I12" s="351">
        <f>IF(H12&lt;&gt;0,J12/H12,0)</f>
        <v>0</v>
      </c>
      <c r="J12" s="352"/>
    </row>
    <row r="13" spans="1:10" s="11" customFormat="1" ht="12.95" customHeight="1" x14ac:dyDescent="0.2">
      <c r="A13" s="313" t="s">
        <v>96</v>
      </c>
      <c r="B13" s="314"/>
      <c r="C13" s="314"/>
      <c r="D13" s="314"/>
      <c r="E13" s="314"/>
      <c r="F13" s="325"/>
      <c r="G13" s="326"/>
      <c r="H13" s="327"/>
      <c r="I13" s="351"/>
      <c r="J13" s="353"/>
    </row>
    <row r="14" spans="1:10" s="11" customFormat="1" ht="12.95" customHeight="1" x14ac:dyDescent="0.2">
      <c r="A14" s="324"/>
      <c r="B14" s="314" t="s">
        <v>97</v>
      </c>
      <c r="C14" s="314"/>
      <c r="D14" s="314"/>
      <c r="E14" s="314"/>
      <c r="F14" s="325"/>
      <c r="G14" s="359" t="s">
        <v>131</v>
      </c>
      <c r="H14" s="357"/>
      <c r="I14" s="351">
        <f>IF(H14&lt;&gt;0,J14/H14,0)</f>
        <v>0</v>
      </c>
      <c r="J14" s="352"/>
    </row>
    <row r="15" spans="1:10" s="11" customFormat="1" ht="12.95" customHeight="1" x14ac:dyDescent="0.2">
      <c r="A15" s="324"/>
      <c r="B15" s="314" t="s">
        <v>98</v>
      </c>
      <c r="C15" s="314"/>
      <c r="D15" s="314"/>
      <c r="E15" s="314"/>
      <c r="F15" s="325"/>
      <c r="G15" s="359" t="s">
        <v>131</v>
      </c>
      <c r="H15" s="357"/>
      <c r="I15" s="351">
        <f>IF(H15&lt;&gt;0,J15/H15,0)</f>
        <v>0</v>
      </c>
      <c r="J15" s="352"/>
    </row>
    <row r="16" spans="1:10" s="11" customFormat="1" ht="12.95" customHeight="1" x14ac:dyDescent="0.2">
      <c r="A16" s="313" t="s">
        <v>99</v>
      </c>
      <c r="B16" s="314"/>
      <c r="C16" s="314"/>
      <c r="D16" s="314"/>
      <c r="E16" s="314"/>
      <c r="F16" s="325"/>
      <c r="G16" s="326"/>
      <c r="H16" s="327"/>
      <c r="I16" s="351"/>
      <c r="J16" s="353"/>
    </row>
    <row r="17" spans="1:10" s="11" customFormat="1" ht="12.95" customHeight="1" x14ac:dyDescent="0.2">
      <c r="A17" s="324"/>
      <c r="B17" s="314" t="s">
        <v>94</v>
      </c>
      <c r="C17" s="314"/>
      <c r="D17" s="314"/>
      <c r="E17" s="314"/>
      <c r="F17" s="325"/>
      <c r="G17" s="326" t="s">
        <v>8</v>
      </c>
      <c r="H17" s="357"/>
      <c r="I17" s="351">
        <f>IF(H17&lt;&gt;0,J17/H17,0)</f>
        <v>0</v>
      </c>
      <c r="J17" s="352"/>
    </row>
    <row r="18" spans="1:10" s="11" customFormat="1" ht="12.95" customHeight="1" x14ac:dyDescent="0.2">
      <c r="A18" s="324"/>
      <c r="B18" s="314" t="s">
        <v>95</v>
      </c>
      <c r="C18" s="314"/>
      <c r="D18" s="314"/>
      <c r="E18" s="314"/>
      <c r="F18" s="325"/>
      <c r="G18" s="326" t="s">
        <v>8</v>
      </c>
      <c r="H18" s="357"/>
      <c r="I18" s="351">
        <f>IF(H18&lt;&gt;0,J18/H18,0)</f>
        <v>0</v>
      </c>
      <c r="J18" s="352"/>
    </row>
    <row r="19" spans="1:10" s="11" customFormat="1" ht="12.95" customHeight="1" x14ac:dyDescent="0.2">
      <c r="A19" s="313" t="s">
        <v>101</v>
      </c>
      <c r="B19" s="314"/>
      <c r="C19" s="314"/>
      <c r="D19" s="314"/>
      <c r="E19" s="314"/>
      <c r="F19" s="325"/>
      <c r="G19" s="326"/>
      <c r="H19" s="328"/>
      <c r="I19" s="354"/>
      <c r="J19" s="353"/>
    </row>
    <row r="20" spans="1:10" s="11" customFormat="1" ht="12.95" customHeight="1" x14ac:dyDescent="0.2">
      <c r="A20" s="313"/>
      <c r="B20" s="480"/>
      <c r="C20" s="480"/>
      <c r="D20" s="480"/>
      <c r="E20" s="480"/>
      <c r="F20" s="325"/>
      <c r="G20" s="339"/>
      <c r="H20" s="357"/>
      <c r="I20" s="351">
        <f>IF(H20&lt;&gt;0,J20/H20,0)</f>
        <v>0</v>
      </c>
      <c r="J20" s="352"/>
    </row>
    <row r="21" spans="1:10" s="11" customFormat="1" ht="12.95" customHeight="1" x14ac:dyDescent="0.2">
      <c r="A21" s="313" t="s">
        <v>33</v>
      </c>
      <c r="B21" s="314"/>
      <c r="C21" s="314"/>
      <c r="D21" s="314"/>
      <c r="E21" s="314"/>
      <c r="F21" s="325"/>
      <c r="G21" s="326"/>
      <c r="H21" s="329"/>
      <c r="I21" s="354"/>
      <c r="J21" s="353"/>
    </row>
    <row r="22" spans="1:10" s="11" customFormat="1" ht="12.95" customHeight="1" x14ac:dyDescent="0.2">
      <c r="A22" s="317"/>
      <c r="B22" s="318" t="s">
        <v>34</v>
      </c>
      <c r="C22" s="318"/>
      <c r="D22" s="318"/>
      <c r="E22" s="318"/>
      <c r="F22" s="330"/>
      <c r="G22" s="331" t="s">
        <v>1</v>
      </c>
      <c r="H22" s="355" t="str">
        <f>IF(I22&lt;&gt;0,J22/I22," ")</f>
        <v xml:space="preserve"> </v>
      </c>
      <c r="I22" s="358">
        <f>(J11+J12+J14+J15+J17+J18+J20)</f>
        <v>0</v>
      </c>
      <c r="J22" s="356"/>
    </row>
    <row r="23" spans="1:10" s="6" customFormat="1" ht="12.95" customHeight="1" x14ac:dyDescent="0.2">
      <c r="A23" s="159" t="s">
        <v>100</v>
      </c>
      <c r="B23" s="160"/>
      <c r="C23" s="160"/>
      <c r="D23" s="160"/>
      <c r="E23" s="160"/>
      <c r="F23" s="161"/>
      <c r="G23" s="232"/>
      <c r="H23" s="233"/>
      <c r="I23" s="234"/>
      <c r="J23" s="379">
        <f>SUM(J11:J22)</f>
        <v>0</v>
      </c>
    </row>
    <row r="24" spans="1:10" s="22" customFormat="1" ht="24.2" customHeight="1" x14ac:dyDescent="0.2">
      <c r="A24" s="277" t="s">
        <v>130</v>
      </c>
      <c r="B24" s="215"/>
      <c r="C24" s="215"/>
      <c r="D24" s="215"/>
      <c r="E24" s="215"/>
      <c r="F24" s="215"/>
      <c r="G24" s="65"/>
      <c r="H24" s="66"/>
      <c r="I24" s="266"/>
      <c r="J24" s="267"/>
    </row>
    <row r="25" spans="1:10" s="22" customFormat="1" ht="12.95" customHeight="1" x14ac:dyDescent="0.2">
      <c r="A25" s="223" t="s">
        <v>36</v>
      </c>
      <c r="B25" s="215"/>
      <c r="C25" s="215"/>
      <c r="D25" s="215"/>
      <c r="E25" s="215"/>
      <c r="F25" s="215"/>
      <c r="G25" s="215"/>
      <c r="H25" s="215"/>
      <c r="I25" s="216"/>
      <c r="J25" s="267"/>
    </row>
    <row r="26" spans="1:10" s="22" customFormat="1" ht="12.95" customHeight="1" x14ac:dyDescent="0.2">
      <c r="A26" s="478"/>
      <c r="B26" s="479"/>
      <c r="C26" s="479"/>
      <c r="D26" s="479"/>
      <c r="E26" s="479"/>
      <c r="F26" s="479"/>
      <c r="G26" s="479"/>
      <c r="H26" s="479"/>
      <c r="I26" s="479"/>
      <c r="J26" s="419"/>
    </row>
    <row r="27" spans="1:10" s="22" customFormat="1" ht="4.5" customHeight="1" x14ac:dyDescent="0.2">
      <c r="A27" s="214"/>
      <c r="B27" s="215"/>
      <c r="C27" s="215"/>
      <c r="D27" s="215"/>
      <c r="E27" s="215"/>
      <c r="F27" s="215"/>
      <c r="G27" s="215"/>
      <c r="H27" s="215"/>
      <c r="I27" s="216"/>
      <c r="J27" s="217"/>
    </row>
    <row r="28" spans="1:10" s="6" customFormat="1" ht="12.95" customHeight="1" x14ac:dyDescent="0.2">
      <c r="A28" s="52" t="s">
        <v>61</v>
      </c>
      <c r="B28" s="87"/>
      <c r="C28" s="87"/>
      <c r="D28" s="87"/>
      <c r="E28" s="87"/>
      <c r="F28" s="87"/>
      <c r="G28" s="87"/>
      <c r="H28" s="87"/>
      <c r="I28" s="40"/>
      <c r="J28" s="41"/>
    </row>
    <row r="29" spans="1:10" s="6" customFormat="1" ht="12.95" customHeight="1" x14ac:dyDescent="0.2">
      <c r="A29" s="409" t="s">
        <v>62</v>
      </c>
      <c r="B29" s="410"/>
      <c r="C29" s="410"/>
      <c r="D29" s="410"/>
      <c r="E29" s="410"/>
      <c r="F29" s="410"/>
      <c r="G29" s="410"/>
      <c r="H29" s="410"/>
      <c r="I29" s="410"/>
      <c r="J29" s="481"/>
    </row>
    <row r="30" spans="1:10" s="6" customFormat="1" ht="5.25" customHeight="1" x14ac:dyDescent="0.2">
      <c r="A30" s="52"/>
      <c r="B30" s="87"/>
      <c r="C30" s="87"/>
      <c r="D30" s="87"/>
      <c r="E30" s="87"/>
      <c r="F30" s="87"/>
      <c r="G30" s="87"/>
      <c r="H30" s="87"/>
      <c r="I30" s="40"/>
      <c r="J30" s="41"/>
    </row>
    <row r="31" spans="1:10" s="6" customFormat="1" ht="12.95" customHeight="1" x14ac:dyDescent="0.2">
      <c r="A31" s="71"/>
      <c r="B31" s="482" t="s">
        <v>64</v>
      </c>
      <c r="C31" s="482"/>
      <c r="D31" s="482"/>
      <c r="E31" s="482"/>
      <c r="F31" s="482"/>
      <c r="G31" s="482"/>
      <c r="H31" s="482"/>
      <c r="I31" s="482"/>
      <c r="J31" s="483"/>
    </row>
    <row r="32" spans="1:10" s="6" customFormat="1" ht="5.25" customHeight="1" x14ac:dyDescent="0.2">
      <c r="A32" s="170"/>
      <c r="B32" s="72"/>
      <c r="C32" s="72"/>
      <c r="D32" s="72"/>
      <c r="E32" s="72"/>
      <c r="F32" s="72"/>
      <c r="G32" s="72"/>
      <c r="H32" s="72"/>
      <c r="I32" s="168"/>
      <c r="J32" s="47"/>
    </row>
    <row r="33" spans="1:10" s="6" customFormat="1" ht="12.95" customHeight="1" x14ac:dyDescent="0.2">
      <c r="A33" s="71"/>
      <c r="B33" s="403" t="s">
        <v>65</v>
      </c>
      <c r="C33" s="403"/>
      <c r="D33" s="403"/>
      <c r="E33" s="403"/>
      <c r="F33" s="403"/>
      <c r="G33" s="403"/>
      <c r="H33" s="403"/>
      <c r="I33" s="403"/>
      <c r="J33" s="463"/>
    </row>
    <row r="34" spans="1:10" s="6" customFormat="1" ht="5.25" customHeight="1" x14ac:dyDescent="0.2">
      <c r="A34" s="86"/>
      <c r="B34" s="87"/>
      <c r="C34" s="87"/>
      <c r="D34" s="87"/>
      <c r="E34" s="87"/>
      <c r="F34" s="87"/>
      <c r="G34" s="87"/>
      <c r="H34" s="87"/>
      <c r="I34" s="40"/>
      <c r="J34" s="41"/>
    </row>
    <row r="35" spans="1:10" s="6" customFormat="1" ht="12.95" customHeight="1" x14ac:dyDescent="0.2">
      <c r="A35" s="423" t="s">
        <v>171</v>
      </c>
      <c r="B35" s="424"/>
      <c r="C35" s="424"/>
      <c r="D35" s="424"/>
      <c r="E35" s="424"/>
      <c r="F35" s="424"/>
      <c r="G35" s="424"/>
      <c r="H35" s="424"/>
      <c r="I35" s="424"/>
      <c r="J35" s="425"/>
    </row>
    <row r="36" spans="1:10" s="6" customFormat="1" ht="12.95" customHeight="1" x14ac:dyDescent="0.2">
      <c r="A36" s="86" t="s">
        <v>63</v>
      </c>
      <c r="B36" s="87"/>
      <c r="C36" s="87"/>
      <c r="D36" s="87"/>
      <c r="E36" s="87"/>
      <c r="F36" s="87"/>
      <c r="G36" s="87"/>
      <c r="H36" s="87"/>
      <c r="I36" s="40"/>
      <c r="J36" s="41"/>
    </row>
    <row r="37" spans="1:10" s="6" customFormat="1" ht="9.75" customHeight="1" x14ac:dyDescent="0.2">
      <c r="A37" s="86"/>
      <c r="B37" s="87"/>
      <c r="C37" s="87"/>
      <c r="D37" s="87"/>
      <c r="E37" s="87"/>
      <c r="F37" s="87"/>
      <c r="G37" s="87"/>
      <c r="H37" s="87"/>
      <c r="I37" s="40"/>
      <c r="J37" s="41"/>
    </row>
    <row r="38" spans="1:10" s="6" customFormat="1" ht="12.95" customHeight="1" x14ac:dyDescent="0.2">
      <c r="A38" s="86" t="s">
        <v>38</v>
      </c>
      <c r="B38" s="87"/>
      <c r="C38" s="464"/>
      <c r="D38" s="464"/>
      <c r="E38" s="464"/>
      <c r="F38" s="464"/>
      <c r="G38" s="407" t="s">
        <v>66</v>
      </c>
      <c r="H38" s="407"/>
      <c r="I38" s="222"/>
      <c r="J38" s="235"/>
    </row>
    <row r="39" spans="1:10" s="6" customFormat="1" ht="12.95" customHeight="1" x14ac:dyDescent="0.2">
      <c r="A39" s="86"/>
      <c r="B39" s="87"/>
      <c r="C39" s="87"/>
      <c r="D39" s="87"/>
      <c r="E39" s="87"/>
      <c r="F39" s="87"/>
      <c r="G39" s="87"/>
      <c r="H39" s="87"/>
      <c r="I39" s="40"/>
      <c r="J39" s="41"/>
    </row>
    <row r="40" spans="1:10" s="6" customFormat="1" ht="12.95" customHeight="1" x14ac:dyDescent="0.2">
      <c r="A40" s="86" t="s">
        <v>38</v>
      </c>
      <c r="B40" s="87"/>
      <c r="C40" s="464"/>
      <c r="D40" s="464"/>
      <c r="E40" s="464"/>
      <c r="F40" s="464"/>
      <c r="G40" s="407" t="s">
        <v>67</v>
      </c>
      <c r="H40" s="407"/>
      <c r="I40" s="222"/>
      <c r="J40" s="235"/>
    </row>
    <row r="41" spans="1:10" s="6" customFormat="1" ht="12.95" customHeight="1" x14ac:dyDescent="0.2">
      <c r="A41" s="86"/>
      <c r="B41" s="87"/>
      <c r="C41" s="87"/>
      <c r="D41" s="87"/>
      <c r="E41" s="87"/>
      <c r="F41" s="87"/>
      <c r="G41" s="87"/>
      <c r="H41" s="87"/>
      <c r="I41" s="40"/>
      <c r="J41" s="41"/>
    </row>
    <row r="42" spans="1:10" s="6" customFormat="1" ht="12.95" customHeight="1" x14ac:dyDescent="0.2">
      <c r="A42" s="86" t="s">
        <v>38</v>
      </c>
      <c r="B42" s="87"/>
      <c r="C42" s="464"/>
      <c r="D42" s="464"/>
      <c r="E42" s="464"/>
      <c r="F42" s="464"/>
      <c r="G42" s="407" t="s">
        <v>169</v>
      </c>
      <c r="H42" s="407"/>
      <c r="I42" s="222"/>
      <c r="J42" s="235"/>
    </row>
    <row r="43" spans="1:10" s="6" customFormat="1" ht="5.25" customHeight="1" x14ac:dyDescent="0.2">
      <c r="A43" s="60"/>
      <c r="B43" s="61"/>
      <c r="C43" s="218"/>
      <c r="D43" s="218"/>
      <c r="E43" s="218"/>
      <c r="F43" s="218"/>
      <c r="G43" s="61"/>
      <c r="H43" s="61"/>
      <c r="I43" s="62"/>
      <c r="J43" s="63"/>
    </row>
    <row r="44" spans="1:10" s="22" customFormat="1" ht="12.95" customHeight="1" x14ac:dyDescent="0.2">
      <c r="A44" s="223" t="s">
        <v>36</v>
      </c>
      <c r="B44" s="215"/>
      <c r="C44" s="215"/>
      <c r="D44" s="215"/>
      <c r="E44" s="215"/>
      <c r="F44" s="215"/>
      <c r="G44" s="215"/>
      <c r="H44" s="215"/>
      <c r="I44" s="216"/>
      <c r="J44" s="217"/>
    </row>
    <row r="45" spans="1:10" s="22" customFormat="1" ht="12.95" customHeight="1" x14ac:dyDescent="0.2">
      <c r="A45" s="484"/>
      <c r="B45" s="485"/>
      <c r="C45" s="485"/>
      <c r="D45" s="485"/>
      <c r="E45" s="485"/>
      <c r="F45" s="485"/>
      <c r="G45" s="485"/>
      <c r="H45" s="485"/>
      <c r="I45" s="485"/>
      <c r="J45" s="486"/>
    </row>
    <row r="46" spans="1:10" s="22" customFormat="1" ht="5.25" customHeight="1" x14ac:dyDescent="0.2">
      <c r="A46" s="60"/>
      <c r="B46" s="61"/>
      <c r="C46" s="61"/>
      <c r="D46" s="61"/>
      <c r="E46" s="61"/>
      <c r="F46" s="61"/>
      <c r="G46" s="61"/>
      <c r="H46" s="61"/>
      <c r="I46" s="62"/>
      <c r="J46" s="63"/>
    </row>
    <row r="47" spans="1:10" s="22" customFormat="1" ht="5.25" customHeight="1" x14ac:dyDescent="0.2">
      <c r="A47" s="214"/>
      <c r="B47" s="215"/>
      <c r="C47" s="66"/>
      <c r="D47" s="66"/>
      <c r="E47" s="66"/>
      <c r="F47" s="66"/>
      <c r="G47" s="66"/>
      <c r="H47" s="66"/>
      <c r="I47" s="266"/>
      <c r="J47" s="267"/>
    </row>
    <row r="48" spans="1:10" s="22" customFormat="1" x14ac:dyDescent="0.2">
      <c r="A48" s="52" t="s">
        <v>56</v>
      </c>
      <c r="B48" s="247"/>
      <c r="C48" s="247"/>
      <c r="D48" s="247"/>
      <c r="E48" s="247"/>
      <c r="F48" s="247"/>
      <c r="G48" s="247"/>
      <c r="H48" s="247"/>
      <c r="I48" s="263"/>
      <c r="J48" s="264"/>
    </row>
    <row r="49" spans="1:10" s="22" customFormat="1" x14ac:dyDescent="0.2">
      <c r="A49" s="246" t="s">
        <v>172</v>
      </c>
      <c r="B49" s="247"/>
      <c r="C49" s="247"/>
      <c r="D49" s="247"/>
      <c r="E49" s="247"/>
      <c r="F49" s="247"/>
      <c r="G49" s="247"/>
      <c r="H49" s="247"/>
      <c r="I49" s="263"/>
      <c r="J49" s="264"/>
    </row>
    <row r="50" spans="1:10" s="22" customFormat="1" ht="5.25" customHeight="1" x14ac:dyDescent="0.2">
      <c r="A50" s="246"/>
      <c r="B50" s="247"/>
      <c r="C50" s="247"/>
      <c r="D50" s="247"/>
      <c r="E50" s="247"/>
      <c r="F50" s="247"/>
      <c r="G50" s="247"/>
      <c r="H50" s="247"/>
      <c r="I50" s="263"/>
      <c r="J50" s="264"/>
    </row>
    <row r="51" spans="1:10" s="22" customFormat="1" ht="5.25" customHeight="1" x14ac:dyDescent="0.2">
      <c r="A51" s="246"/>
      <c r="B51" s="247"/>
      <c r="C51" s="247"/>
      <c r="D51" s="247"/>
      <c r="E51" s="247"/>
      <c r="F51" s="247"/>
      <c r="G51" s="247"/>
      <c r="H51" s="247"/>
      <c r="I51" s="263"/>
      <c r="J51" s="264"/>
    </row>
    <row r="52" spans="1:10" s="22" customFormat="1" ht="16.350000000000001" customHeight="1" x14ac:dyDescent="0.2">
      <c r="A52" s="246"/>
      <c r="B52" s="247"/>
      <c r="C52" s="247" t="s">
        <v>154</v>
      </c>
      <c r="D52" s="247"/>
      <c r="E52" s="247"/>
      <c r="F52" s="247"/>
      <c r="G52" s="97" t="s">
        <v>28</v>
      </c>
      <c r="H52" s="271"/>
      <c r="I52" s="263"/>
      <c r="J52" s="272"/>
    </row>
    <row r="53" spans="1:10" s="23" customFormat="1" ht="5.25" customHeight="1" x14ac:dyDescent="0.2">
      <c r="A53" s="253"/>
      <c r="B53" s="254"/>
      <c r="C53" s="254"/>
      <c r="D53" s="254"/>
      <c r="E53" s="254"/>
      <c r="F53" s="254"/>
      <c r="G53" s="248"/>
      <c r="H53" s="265"/>
      <c r="I53" s="265"/>
      <c r="J53" s="236"/>
    </row>
    <row r="54" spans="1:10" s="22" customFormat="1" ht="17.100000000000001" customHeight="1" x14ac:dyDescent="0.2">
      <c r="A54" s="246"/>
      <c r="B54" s="247"/>
      <c r="C54" s="61" t="s">
        <v>128</v>
      </c>
      <c r="D54" s="61"/>
      <c r="E54" s="487"/>
      <c r="F54" s="487"/>
      <c r="G54" s="97" t="s">
        <v>28</v>
      </c>
      <c r="H54" s="273"/>
      <c r="I54" s="377" t="s">
        <v>41</v>
      </c>
      <c r="J54" s="378" t="s">
        <v>42</v>
      </c>
    </row>
    <row r="55" spans="1:10" s="22" customFormat="1" ht="22.5" customHeight="1" thickBot="1" x14ac:dyDescent="0.25">
      <c r="A55" s="246"/>
      <c r="B55" s="247"/>
      <c r="C55" s="237" t="s">
        <v>68</v>
      </c>
      <c r="D55" s="160"/>
      <c r="E55" s="160"/>
      <c r="F55" s="160"/>
      <c r="G55" s="238" t="s">
        <v>28</v>
      </c>
      <c r="H55" s="259">
        <f>H52-H54</f>
        <v>0</v>
      </c>
      <c r="I55" s="268"/>
      <c r="J55" s="269"/>
    </row>
    <row r="56" spans="1:10" s="22" customFormat="1" ht="5.25" customHeight="1" thickTop="1" x14ac:dyDescent="0.2">
      <c r="A56" s="246"/>
      <c r="B56" s="247"/>
      <c r="C56" s="247"/>
      <c r="D56" s="247"/>
      <c r="E56" s="247"/>
      <c r="F56" s="247"/>
      <c r="G56" s="97"/>
      <c r="H56" s="270"/>
      <c r="I56" s="263"/>
      <c r="J56" s="264"/>
    </row>
    <row r="57" spans="1:10" s="6" customFormat="1" ht="12.95" customHeight="1" x14ac:dyDescent="0.2">
      <c r="A57" s="246" t="s">
        <v>57</v>
      </c>
      <c r="B57" s="247"/>
      <c r="C57" s="489"/>
      <c r="D57" s="490"/>
      <c r="E57" s="407" t="s">
        <v>175</v>
      </c>
      <c r="F57" s="429"/>
      <c r="G57" s="429"/>
      <c r="H57" s="475"/>
      <c r="I57" s="421"/>
      <c r="J57" s="264"/>
    </row>
    <row r="58" spans="1:10" s="6" customFormat="1" ht="12.95" customHeight="1" x14ac:dyDescent="0.2">
      <c r="A58" s="246"/>
      <c r="B58" s="247"/>
      <c r="C58" s="239"/>
      <c r="D58" s="240"/>
      <c r="E58" s="407" t="s">
        <v>170</v>
      </c>
      <c r="F58" s="429"/>
      <c r="G58" s="429"/>
      <c r="H58" s="488"/>
      <c r="I58" s="488"/>
      <c r="J58" s="264"/>
    </row>
    <row r="59" spans="1:10" s="6" customFormat="1" ht="12.95" customHeight="1" x14ac:dyDescent="0.2">
      <c r="A59" s="246"/>
      <c r="B59" s="247"/>
      <c r="C59" s="239"/>
      <c r="D59" s="240"/>
      <c r="E59" s="249"/>
      <c r="F59" s="252"/>
      <c r="G59" s="252"/>
      <c r="H59" s="251"/>
      <c r="I59" s="377" t="s">
        <v>41</v>
      </c>
      <c r="J59" s="378" t="s">
        <v>42</v>
      </c>
    </row>
    <row r="60" spans="1:10" s="6" customFormat="1" ht="18.600000000000001" customHeight="1" x14ac:dyDescent="0.2">
      <c r="A60" s="96"/>
      <c r="B60" s="249"/>
      <c r="C60" s="249"/>
      <c r="D60" s="122" t="s">
        <v>174</v>
      </c>
      <c r="E60" s="249"/>
      <c r="F60" s="249"/>
      <c r="G60" s="97" t="s">
        <v>28</v>
      </c>
      <c r="H60" s="255"/>
      <c r="I60" s="224"/>
      <c r="J60" s="225"/>
    </row>
    <row r="61" spans="1:10" s="6" customFormat="1" x14ac:dyDescent="0.2">
      <c r="A61" s="246" t="s">
        <v>58</v>
      </c>
      <c r="B61" s="247"/>
      <c r="C61" s="219"/>
      <c r="D61" s="240"/>
      <c r="E61" s="249"/>
      <c r="F61" s="252"/>
      <c r="G61" s="252"/>
      <c r="H61" s="254"/>
      <c r="I61" s="265"/>
      <c r="J61" s="264"/>
    </row>
    <row r="62" spans="1:10" s="22" customFormat="1" ht="12" customHeight="1" x14ac:dyDescent="0.2">
      <c r="A62" s="196" t="s">
        <v>4</v>
      </c>
      <c r="B62" s="247" t="s">
        <v>125</v>
      </c>
      <c r="C62" s="247"/>
      <c r="D62" s="240"/>
      <c r="E62" s="249"/>
      <c r="F62" s="252"/>
      <c r="G62" s="252"/>
      <c r="H62" s="254"/>
      <c r="I62" s="265"/>
      <c r="J62" s="264"/>
    </row>
    <row r="63" spans="1:10" s="11" customFormat="1" x14ac:dyDescent="0.2">
      <c r="A63" s="60"/>
      <c r="B63" s="61"/>
      <c r="C63" s="228"/>
      <c r="D63" s="229"/>
      <c r="E63" s="230"/>
      <c r="F63" s="231"/>
      <c r="G63" s="231"/>
      <c r="H63" s="258"/>
      <c r="I63" s="260"/>
      <c r="J63" s="261"/>
    </row>
    <row r="64" spans="1:10" s="11" customFormat="1" x14ac:dyDescent="0.2">
      <c r="I64" s="26"/>
      <c r="J64" s="26"/>
    </row>
    <row r="65" spans="9:10" s="11" customFormat="1" x14ac:dyDescent="0.2">
      <c r="I65" s="26"/>
      <c r="J65" s="26"/>
    </row>
    <row r="66" spans="9:10" s="11" customFormat="1" x14ac:dyDescent="0.2">
      <c r="I66" s="26"/>
      <c r="J66" s="26"/>
    </row>
    <row r="67" spans="9:10" s="11" customFormat="1" x14ac:dyDescent="0.2">
      <c r="I67" s="26"/>
      <c r="J67" s="26"/>
    </row>
    <row r="68" spans="9:10" s="11" customFormat="1" x14ac:dyDescent="0.2">
      <c r="I68" s="26"/>
      <c r="J68" s="26"/>
    </row>
    <row r="69" spans="9:10" s="11" customFormat="1" x14ac:dyDescent="0.2">
      <c r="I69" s="26"/>
      <c r="J69" s="26"/>
    </row>
    <row r="70" spans="9:10" s="11" customFormat="1" x14ac:dyDescent="0.2">
      <c r="I70" s="26"/>
      <c r="J70" s="26"/>
    </row>
    <row r="71" spans="9:10" s="11" customFormat="1" x14ac:dyDescent="0.2">
      <c r="I71" s="26"/>
      <c r="J71" s="26"/>
    </row>
    <row r="72" spans="9:10" s="11" customFormat="1" x14ac:dyDescent="0.2">
      <c r="I72" s="26"/>
      <c r="J72" s="26"/>
    </row>
    <row r="73" spans="9:10" s="11" customFormat="1" x14ac:dyDescent="0.2">
      <c r="I73" s="26"/>
      <c r="J73" s="26"/>
    </row>
    <row r="74" spans="9:10" s="11" customFormat="1" x14ac:dyDescent="0.2">
      <c r="I74" s="26"/>
      <c r="J74" s="26"/>
    </row>
    <row r="75" spans="9:10" s="11" customFormat="1" x14ac:dyDescent="0.2">
      <c r="I75" s="26"/>
      <c r="J75" s="26"/>
    </row>
    <row r="76" spans="9:10" s="11" customFormat="1" x14ac:dyDescent="0.2">
      <c r="I76" s="26"/>
      <c r="J76" s="26"/>
    </row>
    <row r="77" spans="9:10" s="11" customFormat="1" x14ac:dyDescent="0.2">
      <c r="I77" s="26"/>
      <c r="J77" s="26"/>
    </row>
    <row r="78" spans="9:10" s="11" customFormat="1" x14ac:dyDescent="0.2">
      <c r="I78" s="26"/>
      <c r="J78" s="26"/>
    </row>
    <row r="79" spans="9:10" s="11" customFormat="1" x14ac:dyDescent="0.2">
      <c r="I79" s="26"/>
      <c r="J79" s="26"/>
    </row>
    <row r="80" spans="9:10" s="11" customFormat="1" x14ac:dyDescent="0.2">
      <c r="I80" s="26"/>
      <c r="J80" s="26"/>
    </row>
    <row r="81" spans="1:10" s="11" customFormat="1" x14ac:dyDescent="0.2">
      <c r="I81" s="26"/>
      <c r="J81" s="26"/>
    </row>
    <row r="82" spans="1:10" s="11" customFormat="1" x14ac:dyDescent="0.2">
      <c r="I82" s="26"/>
      <c r="J82" s="26"/>
    </row>
    <row r="83" spans="1:10" s="11" customFormat="1" x14ac:dyDescent="0.2">
      <c r="I83" s="26"/>
      <c r="J83" s="26"/>
    </row>
    <row r="84" spans="1:10" s="11" customFormat="1" x14ac:dyDescent="0.2">
      <c r="I84" s="26"/>
      <c r="J84" s="26"/>
    </row>
    <row r="85" spans="1:10" s="11" customFormat="1" x14ac:dyDescent="0.2">
      <c r="I85" s="26"/>
      <c r="J85" s="26"/>
    </row>
    <row r="86" spans="1:10" s="11" customFormat="1" x14ac:dyDescent="0.2">
      <c r="I86" s="26"/>
      <c r="J86" s="26"/>
    </row>
    <row r="87" spans="1:10" x14ac:dyDescent="0.2">
      <c r="A87" s="11"/>
      <c r="B87" s="11"/>
      <c r="C87" s="11"/>
      <c r="D87" s="11"/>
      <c r="E87" s="11"/>
      <c r="F87" s="11"/>
      <c r="G87" s="11"/>
    </row>
  </sheetData>
  <sheetProtection sheet="1" objects="1" scenarios="1"/>
  <mergeCells count="25">
    <mergeCell ref="C42:F42"/>
    <mergeCell ref="G42:H42"/>
    <mergeCell ref="C38:F38"/>
    <mergeCell ref="G38:H38"/>
    <mergeCell ref="E58:G58"/>
    <mergeCell ref="A45:J45"/>
    <mergeCell ref="E54:F54"/>
    <mergeCell ref="H57:I58"/>
    <mergeCell ref="C57:D57"/>
    <mergeCell ref="E57:G57"/>
    <mergeCell ref="H1:J1"/>
    <mergeCell ref="A4:C4"/>
    <mergeCell ref="I4:J4"/>
    <mergeCell ref="C40:F40"/>
    <mergeCell ref="G40:H40"/>
    <mergeCell ref="A9:F9"/>
    <mergeCell ref="A5:F5"/>
    <mergeCell ref="I5:J5"/>
    <mergeCell ref="B20:E20"/>
    <mergeCell ref="A26:J26"/>
    <mergeCell ref="A2:J2"/>
    <mergeCell ref="A29:J29"/>
    <mergeCell ref="B31:J31"/>
    <mergeCell ref="B33:J33"/>
    <mergeCell ref="A35:J35"/>
  </mergeCells>
  <phoneticPr fontId="2" type="noConversion"/>
  <printOptions horizontalCentered="1"/>
  <pageMargins left="0.59055118110236227" right="0.39370078740157483" top="0.39370078740157483" bottom="0.59055118110236227" header="0.39370078740157483" footer="0.39370078740157483"/>
  <pageSetup paperSize="9" scale="97" orientation="portrait" horizontalDpi="1200" verticalDpi="1200" r:id="rId1"/>
  <headerFooter alignWithMargins="0">
    <oddFooter>&amp;L&amp;8&amp;A FP-I-11;  EF-I-11  und PC-d-11&amp;C&amp;8Seite &amp;P von &amp;N&amp;R&amp;8V21.1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76" r:id="rId4" name="Check Box 24">
              <controlPr defaultSize="0" autoFill="0" autoLine="0" autoPict="0">
                <anchor moveWithCells="1">
                  <from>
                    <xdr:col>0</xdr:col>
                    <xdr:colOff>0</xdr:colOff>
                    <xdr:row>29</xdr:row>
                    <xdr:rowOff>19050</xdr:rowOff>
                  </from>
                  <to>
                    <xdr:col>1</xdr:col>
                    <xdr:colOff>95250</xdr:colOff>
                    <xdr:row>31</xdr:row>
                    <xdr:rowOff>19050</xdr:rowOff>
                  </to>
                </anchor>
              </controlPr>
            </control>
          </mc:Choice>
        </mc:AlternateContent>
        <mc:AlternateContent xmlns:mc="http://schemas.openxmlformats.org/markup-compatibility/2006">
          <mc:Choice Requires="x14">
            <control shapeId="23577" r:id="rId5" name="Check Box 25">
              <controlPr defaultSize="0" autoFill="0" autoLine="0" autoPict="0">
                <anchor moveWithCells="1">
                  <from>
                    <xdr:col>0</xdr:col>
                    <xdr:colOff>0</xdr:colOff>
                    <xdr:row>30</xdr:row>
                    <xdr:rowOff>142875</xdr:rowOff>
                  </from>
                  <to>
                    <xdr:col>1</xdr:col>
                    <xdr:colOff>95250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selection activeCell="L6" sqref="L6"/>
    </sheetView>
  </sheetViews>
  <sheetFormatPr baseColWidth="10" defaultRowHeight="12.75" x14ac:dyDescent="0.2"/>
  <cols>
    <col min="1" max="1" width="9.28515625" customWidth="1"/>
    <col min="2" max="2" width="12.85546875" customWidth="1"/>
    <col min="3" max="3" width="29.5703125" customWidth="1"/>
    <col min="4" max="4" width="47.42578125" customWidth="1"/>
    <col min="5" max="5" width="15.85546875" customWidth="1"/>
    <col min="6" max="6" width="14.7109375" customWidth="1"/>
    <col min="7" max="7" width="36.85546875" customWidth="1"/>
  </cols>
  <sheetData>
    <row r="1" spans="1:7" x14ac:dyDescent="0.2">
      <c r="A1" s="380" t="s">
        <v>133</v>
      </c>
      <c r="B1" s="380"/>
      <c r="C1" s="380"/>
      <c r="D1" s="380"/>
      <c r="E1" s="381"/>
      <c r="F1" s="381"/>
      <c r="G1" s="380"/>
    </row>
    <row r="2" spans="1:7" x14ac:dyDescent="0.2">
      <c r="A2" s="380"/>
      <c r="B2" s="380"/>
      <c r="C2" s="380"/>
      <c r="D2" s="380"/>
      <c r="E2" s="381"/>
      <c r="F2" s="381"/>
      <c r="G2" s="380"/>
    </row>
    <row r="3" spans="1:7" x14ac:dyDescent="0.2">
      <c r="A3" s="382" t="s">
        <v>134</v>
      </c>
      <c r="B3" s="382" t="s">
        <v>135</v>
      </c>
      <c r="C3" s="382" t="s">
        <v>136</v>
      </c>
      <c r="D3" s="382" t="s">
        <v>137</v>
      </c>
      <c r="E3" s="383" t="s">
        <v>138</v>
      </c>
      <c r="F3" s="383" t="s">
        <v>139</v>
      </c>
      <c r="G3" s="382" t="s">
        <v>81</v>
      </c>
    </row>
    <row r="4" spans="1:7" x14ac:dyDescent="0.2">
      <c r="A4" s="380"/>
      <c r="B4" s="380"/>
      <c r="C4" s="380"/>
      <c r="D4" s="380"/>
      <c r="E4" s="384" t="s">
        <v>140</v>
      </c>
      <c r="F4" s="384" t="s">
        <v>140</v>
      </c>
      <c r="G4" s="380"/>
    </row>
    <row r="5" spans="1:7" x14ac:dyDescent="0.2">
      <c r="A5" s="385" t="s">
        <v>141</v>
      </c>
      <c r="B5" s="386">
        <v>42179</v>
      </c>
      <c r="C5" s="387" t="s">
        <v>142</v>
      </c>
      <c r="D5" s="387" t="s">
        <v>143</v>
      </c>
      <c r="E5" s="388">
        <v>25000</v>
      </c>
      <c r="F5" s="388">
        <v>25000</v>
      </c>
      <c r="G5" s="387" t="s">
        <v>144</v>
      </c>
    </row>
    <row r="6" spans="1:7" x14ac:dyDescent="0.2">
      <c r="A6" s="389" t="s">
        <v>145</v>
      </c>
      <c r="B6" s="386">
        <v>42186</v>
      </c>
      <c r="C6" s="390" t="s">
        <v>146</v>
      </c>
      <c r="D6" s="390" t="s">
        <v>147</v>
      </c>
      <c r="E6" s="388">
        <v>875.4</v>
      </c>
      <c r="F6" s="388">
        <v>875.4</v>
      </c>
      <c r="G6" s="390"/>
    </row>
    <row r="7" spans="1:7" x14ac:dyDescent="0.2">
      <c r="A7" s="389" t="s">
        <v>148</v>
      </c>
      <c r="B7" s="386">
        <v>42216</v>
      </c>
      <c r="C7" s="390" t="s">
        <v>149</v>
      </c>
      <c r="D7" s="390" t="s">
        <v>150</v>
      </c>
      <c r="E7" s="388">
        <v>1750</v>
      </c>
      <c r="F7" s="388">
        <v>1750</v>
      </c>
      <c r="G7" s="390" t="s">
        <v>151</v>
      </c>
    </row>
    <row r="8" spans="1:7" x14ac:dyDescent="0.2">
      <c r="A8" s="389" t="s">
        <v>152</v>
      </c>
      <c r="B8" s="389"/>
      <c r="C8" s="390"/>
      <c r="D8" s="390"/>
      <c r="E8" s="388"/>
      <c r="F8" s="388"/>
      <c r="G8" s="390"/>
    </row>
    <row r="9" spans="1:7" x14ac:dyDescent="0.2">
      <c r="A9" s="389"/>
      <c r="B9" s="389"/>
      <c r="C9" s="390"/>
      <c r="D9" s="390"/>
      <c r="E9" s="388"/>
      <c r="F9" s="388"/>
      <c r="G9" s="390"/>
    </row>
    <row r="10" spans="1:7" x14ac:dyDescent="0.2">
      <c r="A10" s="389"/>
      <c r="B10" s="389"/>
      <c r="C10" s="390"/>
      <c r="D10" s="390"/>
      <c r="E10" s="388"/>
      <c r="F10" s="388"/>
      <c r="G10" s="390"/>
    </row>
    <row r="11" spans="1:7" x14ac:dyDescent="0.2">
      <c r="A11" s="389"/>
      <c r="B11" s="389"/>
      <c r="C11" s="390"/>
      <c r="D11" s="390"/>
      <c r="E11" s="388"/>
      <c r="F11" s="388"/>
      <c r="G11" s="390"/>
    </row>
    <row r="12" spans="1:7" x14ac:dyDescent="0.2">
      <c r="A12" s="382" t="s">
        <v>153</v>
      </c>
      <c r="B12" s="391"/>
      <c r="C12" s="392"/>
      <c r="D12" s="392"/>
      <c r="E12" s="383">
        <f>SUM(E5:E11)</f>
        <v>27625.4</v>
      </c>
      <c r="F12" s="383">
        <f>SUM(F5:F11)</f>
        <v>27625.4</v>
      </c>
      <c r="G12" s="392"/>
    </row>
    <row r="13" spans="1:7" x14ac:dyDescent="0.2">
      <c r="A13" s="393"/>
      <c r="B13" s="393"/>
      <c r="C13" s="393"/>
      <c r="D13" s="393"/>
      <c r="E13" s="394"/>
      <c r="F13" s="394"/>
      <c r="G13" s="3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Vertrag</vt:lpstr>
      <vt:lpstr>Teilabrechnung</vt:lpstr>
      <vt:lpstr>Schlussabrechnung</vt:lpstr>
      <vt:lpstr>Beispiel Belegsliste</vt:lpstr>
      <vt:lpstr>Schlussabrechnung!Zone_d_impression</vt:lpstr>
      <vt:lpstr>Teilabrechnung!Zone_d_impression</vt:lpstr>
      <vt:lpstr>Vertrag!Zone_d_impression</vt:lpstr>
    </vt:vector>
  </TitlesOfParts>
  <Company>SFF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Eyer Willy;Benoît Mazotti;Sonnenwyl Pascal</dc:creator>
  <cp:lastModifiedBy>Mazotti Benoît</cp:lastModifiedBy>
  <cp:lastPrinted>2011-03-23T15:40:46Z</cp:lastPrinted>
  <dcterms:created xsi:type="dcterms:W3CDTF">2007-10-24T08:27:56Z</dcterms:created>
  <dcterms:modified xsi:type="dcterms:W3CDTF">2021-09-23T07:12:33Z</dcterms:modified>
</cp:coreProperties>
</file>