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050" activeTab="0"/>
  </bookViews>
  <sheets>
    <sheet name="TENEURS" sheetId="1" r:id="rId1"/>
    <sheet name="Rapport sur la compatibilité" sheetId="2" r:id="rId2"/>
  </sheets>
  <definedNames/>
  <calcPr fullCalcOnLoad="1"/>
</workbook>
</file>

<file path=xl/sharedStrings.xml><?xml version="1.0" encoding="utf-8"?>
<sst xmlns="http://schemas.openxmlformats.org/spreadsheetml/2006/main" count="102" uniqueCount="41">
  <si>
    <t>Année</t>
  </si>
  <si>
    <t>Mai</t>
  </si>
  <si>
    <t>G/100G</t>
  </si>
  <si>
    <t>Standardisation</t>
  </si>
  <si>
    <t>Rapport sur la compatibilité concernant 1TENEUR PROD_DES 2007.xls</t>
  </si>
  <si>
    <t>Exécuté le 04.09.2018 11:09</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</si>
  <si>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</si>
  <si>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significative de fonctionnalité</t>
  </si>
  <si>
    <t>Nb d'occurrences</t>
  </si>
  <si>
    <t>Version</t>
  </si>
  <si>
    <t>Dans les versions antérieures d’Excel, seules les couleurs de ligne de la palette de couleurs sont prises en charge. Lors de l’ouverture du classeur dans une version antérieure d’Excel, chaque couleur de ligne est mise en correspondance avec la couleur la plus proche de la palette de couleurs. Un graphique peut ainsi afficher plusieurs séries dans la même couleur.</t>
  </si>
  <si>
    <t>TENEURS'!A1:W45</t>
  </si>
  <si>
    <t>Excel 97-2003</t>
  </si>
  <si>
    <t>Perte mineure de fidélité</t>
  </si>
  <si>
    <t>Certaines cellules ou certains styles de ce classeur contiennent une mise en forme qui n'est pas prise en charge par le format de fichier sélectionné. Ces formats seront convertis au format le plus proche disponible.</t>
  </si>
  <si>
    <r>
      <t xml:space="preserve">Monatliche Gehaltswerte der Lieferantenmilch  </t>
    </r>
    <r>
      <rPr>
        <b/>
        <sz val="10"/>
        <rFont val="Wingdings 3"/>
        <family val="1"/>
      </rPr>
      <t>Ò</t>
    </r>
    <r>
      <rPr>
        <b/>
        <sz val="10"/>
        <rFont val="Arial"/>
        <family val="2"/>
      </rPr>
      <t xml:space="preserve"> Standardisation </t>
    </r>
  </si>
  <si>
    <r>
      <t xml:space="preserve">Prinzip: Fett Kessimilch </t>
    </r>
    <r>
      <rPr>
        <sz val="10"/>
        <rFont val="Wingdings 3"/>
        <family val="1"/>
      </rPr>
      <t>Ò</t>
    </r>
    <r>
      <rPr>
        <sz val="10"/>
        <rFont val="Arial"/>
        <family val="2"/>
      </rPr>
      <t xml:space="preserve"> Eiweiss + 0.2</t>
    </r>
  </si>
  <si>
    <t>Monat</t>
  </si>
  <si>
    <t>Analysen</t>
  </si>
  <si>
    <t>% Fett-</t>
  </si>
  <si>
    <t>Menge</t>
  </si>
  <si>
    <t>entzug</t>
  </si>
  <si>
    <t>in L</t>
  </si>
  <si>
    <t>pro Käse</t>
  </si>
  <si>
    <t>Januar</t>
  </si>
  <si>
    <t xml:space="preserve">Fett </t>
  </si>
  <si>
    <t>Eiweiss</t>
  </si>
  <si>
    <t>Kasein</t>
  </si>
  <si>
    <t>Februar</t>
  </si>
  <si>
    <t>März</t>
  </si>
  <si>
    <t>April</t>
  </si>
  <si>
    <t>Juni</t>
  </si>
  <si>
    <t>Juli</t>
  </si>
  <si>
    <t>August</t>
  </si>
  <si>
    <t>September</t>
  </si>
  <si>
    <t>Oktober</t>
  </si>
  <si>
    <t>November</t>
  </si>
  <si>
    <t>Dezember</t>
  </si>
  <si>
    <t xml:space="preserve">ab </t>
  </si>
  <si>
    <t>Grünfütterung</t>
  </si>
  <si>
    <t>15. Sept.</t>
  </si>
</sst>
</file>

<file path=xl/styles.xml><?xml version="1.0" encoding="utf-8"?>
<styleSheet xmlns="http://schemas.openxmlformats.org/spreadsheetml/2006/main">
  <numFmts count="38">
    <numFmt numFmtId="5" formatCode="#,##0\ &quot;CHF&quot;;\-#,##0\ &quot;CHF&quot;"/>
    <numFmt numFmtId="6" formatCode="#,##0\ &quot;CHF&quot;;[Red]\-#,##0\ &quot;CHF&quot;"/>
    <numFmt numFmtId="7" formatCode="#,##0.00\ &quot;CHF&quot;;\-#,##0.00\ &quot;CHF&quot;"/>
    <numFmt numFmtId="8" formatCode="#,##0.00\ &quot;CHF&quot;;[Red]\-#,##0.00\ &quot;CHF&quot;"/>
    <numFmt numFmtId="42" formatCode="_-* #,##0\ &quot;CHF&quot;_-;\-* #,##0\ &quot;CHF&quot;_-;_-* &quot;-&quot;\ &quot;CHF&quot;_-;_-@_-"/>
    <numFmt numFmtId="41" formatCode="_-* #,##0_-;\-* #,##0_-;_-* &quot;-&quot;_-;_-@_-"/>
    <numFmt numFmtId="44" formatCode="_-* #,##0.00\ &quot;CHF&quot;_-;\-* #,##0.00\ &quot;CHF&quot;_-;_-* &quot;-&quot;??\ &quot;CHF&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CHF&quot;\ #,##0;&quot;CHF&quot;\ \-#,##0"/>
    <numFmt numFmtId="173" formatCode="&quot;CHF&quot;\ #,##0;[Red]&quot;CHF&quot;\ \-#,##0"/>
    <numFmt numFmtId="174" formatCode="&quot;CHF&quot;\ #,##0.00;&quot;CHF&quot;\ \-#,##0.00"/>
    <numFmt numFmtId="175" formatCode="&quot;CHF&quot;\ #,##0.00;[Red]&quot;CHF&quot;\ \-#,##0.00"/>
    <numFmt numFmtId="176" formatCode="_ &quot;CHF&quot;\ * #,##0_ ;_ &quot;CHF&quot;\ * \-#,##0_ ;_ &quot;CHF&quot;\ * &quot;-&quot;_ ;_ @_ "/>
    <numFmt numFmtId="177" formatCode="_ &quot;CHF&quot;\ * #,##0.00_ ;_ &quot;CHF&quot;\ * \-#,##0.00_ ;_ &quot;CHF&quot;\ * &quot;-&quot;??_ ;_ @_ "/>
    <numFmt numFmtId="178" formatCode="&quot;CHF &quot;\ #,##0;&quot;CHF &quot;\ \-#,##0"/>
    <numFmt numFmtId="179" formatCode="&quot;CHF &quot;\ #,##0;[Red]&quot;CHF &quot;\ \-#,##0"/>
    <numFmt numFmtId="180" formatCode="&quot;CHF &quot;\ #,##0.00;&quot;CHF &quot;\ \-#,##0.00"/>
    <numFmt numFmtId="181" formatCode="&quot;CHF &quot;\ #,##0.00;[Red]&quot;CHF &quot;\ \-#,##0.00"/>
    <numFmt numFmtId="182" formatCode="_ &quot;CHF &quot;\ * #,##0_ ;_ &quot;CHF &quot;\ * \-#,##0_ ;_ &quot;CHF &quot;\ * &quot;-&quot;_ ;_ @_ "/>
    <numFmt numFmtId="183" formatCode="_ &quot;CHF &quot;\ * #,##0.00_ ;_ &quot;CHF &quot;\ * \-#,##0.00_ ;_ &quot;CHF &quot;\ * &quot;-&quot;??_ ;_ @_ "/>
    <numFmt numFmtId="184" formatCode="&quot;SFr.&quot;\ #,##0;&quot;SFr.&quot;\ \-#,##0"/>
    <numFmt numFmtId="185" formatCode="&quot;SFr.&quot;\ #,##0;[Red]&quot;SFr.&quot;\ \-#,##0"/>
    <numFmt numFmtId="186" formatCode="&quot;SFr.&quot;\ #,##0.00;&quot;SFr.&quot;\ \-#,##0.00"/>
    <numFmt numFmtId="187" formatCode="&quot;SFr.&quot;\ #,##0.00;[Red]&quot;SFr.&quot;\ \-#,##0.00"/>
    <numFmt numFmtId="188" formatCode="_ &quot;SFr.&quot;\ * #,##0_ ;_ &quot;SFr.&quot;\ * \-#,##0_ ;_ &quot;SFr.&quot;\ * &quot;-&quot;_ ;_ @_ "/>
    <numFmt numFmtId="189" formatCode="_ &quot;SFr.&quot;\ * #,##0.00_ ;_ &quot;SFr.&quot;\ * \-#,##0.00_ ;_ &quot;SFr.&quot;\ * &quot;-&quot;??_ ;_ @_ "/>
    <numFmt numFmtId="190" formatCode="0.000"/>
    <numFmt numFmtId="191" formatCode="0.0"/>
    <numFmt numFmtId="192" formatCode="0.0%"/>
    <numFmt numFmtId="193" formatCode="[$-100C]dddd\ d\ mmmm\ yyyy"/>
  </numFmts>
  <fonts count="52">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12"/>
      <name val="Symbol"/>
      <family val="1"/>
    </font>
    <font>
      <b/>
      <sz val="10"/>
      <color indexed="17"/>
      <name val="Arial"/>
      <family val="2"/>
    </font>
    <font>
      <sz val="10"/>
      <color indexed="18"/>
      <name val="Arial"/>
      <family val="2"/>
    </font>
    <font>
      <b/>
      <sz val="10"/>
      <color indexed="18"/>
      <name val="Arial"/>
      <family val="2"/>
    </font>
    <font>
      <b/>
      <sz val="10"/>
      <name val="Wingdings 3"/>
      <family val="1"/>
    </font>
    <font>
      <sz val="10"/>
      <name val="Wingdings 3"/>
      <family val="1"/>
    </font>
    <font>
      <b/>
      <sz val="12"/>
      <name val="Arial"/>
      <family val="2"/>
    </font>
    <font>
      <sz val="10"/>
      <color indexed="8"/>
      <name val="Calibri"/>
      <family val="0"/>
    </font>
    <font>
      <sz val="8.45"/>
      <color indexed="8"/>
      <name val="Calibri"/>
      <family val="0"/>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sz val="10"/>
      <color indexed="56"/>
      <name val="Arial"/>
      <family val="2"/>
    </font>
    <font>
      <b/>
      <sz val="10"/>
      <color indexed="8"/>
      <name val="Calibri"/>
      <family val="0"/>
    </font>
    <font>
      <b/>
      <sz val="18"/>
      <color indexed="8"/>
      <name val="Calibri"/>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0"/>
      <color rgb="FF00206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hair"/>
      <right style="hair"/>
      <top>
        <color indexed="63"/>
      </top>
      <bottom>
        <color indexed="63"/>
      </bottom>
    </border>
    <border>
      <left style="medium"/>
      <right>
        <color indexed="63"/>
      </right>
      <top style="medium"/>
      <bottom>
        <color indexed="63"/>
      </bottom>
    </border>
    <border>
      <left style="thin"/>
      <right style="thin"/>
      <top>
        <color indexed="63"/>
      </top>
      <bottom style="thin"/>
    </border>
    <border>
      <left style="hair"/>
      <right style="hair"/>
      <top style="thin"/>
      <bottom>
        <color indexed="63"/>
      </bottom>
    </border>
    <border>
      <left style="hair"/>
      <right style="hair"/>
      <top>
        <color indexed="63"/>
      </top>
      <bottom style="thin"/>
    </border>
    <border>
      <left style="medium"/>
      <right>
        <color indexed="63"/>
      </right>
      <top>
        <color indexed="63"/>
      </top>
      <bottom>
        <color indexed="63"/>
      </bottom>
    </border>
    <border>
      <left style="thin"/>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hair"/>
    </border>
    <border>
      <left>
        <color indexed="63"/>
      </left>
      <right style="medium"/>
      <top>
        <color indexed="63"/>
      </top>
      <bottom style="medium"/>
    </border>
    <border>
      <left style="thin"/>
      <right style="thin"/>
      <top style="medium"/>
      <bottom>
        <color indexed="63"/>
      </bottom>
    </border>
    <border>
      <left style="hair"/>
      <right style="hair"/>
      <top>
        <color indexed="63"/>
      </top>
      <bottom style="medium"/>
    </border>
    <border>
      <left style="medium"/>
      <right style="thin"/>
      <top style="medium"/>
      <bottom>
        <color indexed="63"/>
      </bottom>
    </border>
    <border>
      <left style="hair"/>
      <right style="hair"/>
      <top style="medium"/>
      <bottom>
        <color indexed="63"/>
      </bottom>
    </border>
    <border>
      <left style="medium"/>
      <right style="thin"/>
      <top>
        <color indexed="63"/>
      </top>
      <bottom style="medium"/>
    </border>
    <border>
      <left style="medium"/>
      <right style="hair"/>
      <top>
        <color indexed="63"/>
      </top>
      <bottom>
        <color indexed="63"/>
      </bottom>
    </border>
    <border>
      <left style="medium"/>
      <right style="hair"/>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hair"/>
      <top style="medium"/>
      <bottom>
        <color indexed="63"/>
      </botto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hair"/>
      <right>
        <color indexed="63"/>
      </right>
      <top style="thin"/>
      <bottom>
        <color indexed="63"/>
      </bottom>
    </border>
    <border>
      <left style="hair"/>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hair"/>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hair"/>
      <top style="medium"/>
      <bottom>
        <color indexed="63"/>
      </bottom>
    </border>
    <border>
      <left style="hair"/>
      <right style="medium"/>
      <top style="medium"/>
      <bottom>
        <color indexed="63"/>
      </bottom>
    </border>
    <border>
      <left style="hair"/>
      <right style="medium"/>
      <top>
        <color indexed="63"/>
      </top>
      <bottom style="medium"/>
    </border>
    <border>
      <left>
        <color indexed="63"/>
      </left>
      <right style="hair"/>
      <top>
        <color indexed="63"/>
      </top>
      <bottom style="thin"/>
    </border>
    <border>
      <left style="thin"/>
      <right>
        <color indexed="63"/>
      </right>
      <top style="medium"/>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433">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 fillId="0" borderId="12" xfId="0" applyFont="1" applyBorder="1" applyAlignment="1">
      <alignment/>
    </xf>
    <xf numFmtId="0" fontId="4" fillId="0" borderId="0" xfId="0" applyFont="1" applyAlignment="1">
      <alignment/>
    </xf>
    <xf numFmtId="0" fontId="4" fillId="0" borderId="13" xfId="0" applyFont="1" applyBorder="1" applyAlignment="1">
      <alignment/>
    </xf>
    <xf numFmtId="0" fontId="0" fillId="0" borderId="14" xfId="0"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0"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4" fillId="0" borderId="0" xfId="0" applyFont="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7" fillId="0" borderId="14" xfId="0" applyFont="1" applyBorder="1" applyAlignment="1">
      <alignment horizontal="center"/>
    </xf>
    <xf numFmtId="0" fontId="7" fillId="0" borderId="11" xfId="0" applyFont="1" applyBorder="1" applyAlignment="1">
      <alignment horizontal="center"/>
    </xf>
    <xf numFmtId="0" fontId="0" fillId="33" borderId="0" xfId="0" applyFont="1" applyFill="1" applyBorder="1" applyAlignment="1">
      <alignment/>
    </xf>
    <xf numFmtId="0" fontId="0" fillId="33" borderId="11" xfId="0" applyFont="1" applyFill="1" applyBorder="1" applyAlignment="1">
      <alignment/>
    </xf>
    <xf numFmtId="2" fontId="0" fillId="33" borderId="11" xfId="0" applyNumberFormat="1" applyFont="1" applyFill="1" applyBorder="1" applyAlignment="1">
      <alignment/>
    </xf>
    <xf numFmtId="2" fontId="0" fillId="33" borderId="0" xfId="0" applyNumberFormat="1" applyFont="1" applyFill="1" applyBorder="1" applyAlignment="1">
      <alignment/>
    </xf>
    <xf numFmtId="0" fontId="0" fillId="34" borderId="11" xfId="0" applyFill="1" applyBorder="1" applyAlignment="1">
      <alignment/>
    </xf>
    <xf numFmtId="2" fontId="7" fillId="34" borderId="11" xfId="0" applyNumberFormat="1" applyFont="1" applyFill="1" applyBorder="1" applyAlignment="1">
      <alignment/>
    </xf>
    <xf numFmtId="0" fontId="0" fillId="35" borderId="11" xfId="0" applyFill="1" applyBorder="1" applyAlignment="1">
      <alignment/>
    </xf>
    <xf numFmtId="0" fontId="7" fillId="35" borderId="11" xfId="0" applyFont="1" applyFill="1" applyBorder="1" applyAlignment="1">
      <alignment/>
    </xf>
    <xf numFmtId="0" fontId="0" fillId="9" borderId="11" xfId="0" applyFill="1" applyBorder="1" applyAlignment="1">
      <alignment/>
    </xf>
    <xf numFmtId="2" fontId="0" fillId="9" borderId="11" xfId="0" applyNumberFormat="1" applyFont="1" applyFill="1" applyBorder="1" applyAlignment="1">
      <alignment horizontal="center"/>
    </xf>
    <xf numFmtId="2" fontId="0" fillId="16" borderId="0" xfId="0" applyNumberFormat="1" applyFill="1" applyBorder="1" applyAlignment="1">
      <alignment/>
    </xf>
    <xf numFmtId="0" fontId="0" fillId="16" borderId="11" xfId="0" applyFill="1" applyBorder="1" applyAlignment="1">
      <alignment/>
    </xf>
    <xf numFmtId="0" fontId="7" fillId="16" borderId="11" xfId="0" applyFont="1" applyFill="1" applyBorder="1" applyAlignment="1">
      <alignment/>
    </xf>
    <xf numFmtId="0" fontId="5" fillId="16" borderId="11" xfId="0" applyFont="1" applyFill="1" applyBorder="1" applyAlignment="1">
      <alignment horizontal="center"/>
    </xf>
    <xf numFmtId="0" fontId="0" fillId="13" borderId="11" xfId="0" applyFill="1" applyBorder="1" applyAlignment="1">
      <alignment/>
    </xf>
    <xf numFmtId="0" fontId="7" fillId="13" borderId="11" xfId="0" applyFont="1" applyFill="1" applyBorder="1" applyAlignment="1">
      <alignment/>
    </xf>
    <xf numFmtId="0" fontId="0" fillId="19" borderId="11" xfId="0" applyFill="1" applyBorder="1" applyAlignment="1">
      <alignment/>
    </xf>
    <xf numFmtId="2" fontId="7" fillId="19" borderId="11" xfId="0" applyNumberFormat="1" applyFont="1" applyFill="1" applyBorder="1" applyAlignment="1">
      <alignment/>
    </xf>
    <xf numFmtId="2" fontId="0" fillId="36" borderId="0" xfId="0" applyNumberFormat="1" applyFill="1" applyBorder="1" applyAlignment="1">
      <alignment/>
    </xf>
    <xf numFmtId="0" fontId="0" fillId="36" borderId="11" xfId="0" applyFill="1" applyBorder="1" applyAlignment="1">
      <alignment/>
    </xf>
    <xf numFmtId="0" fontId="7" fillId="36" borderId="11" xfId="0" applyFont="1" applyFill="1" applyBorder="1" applyAlignment="1">
      <alignment/>
    </xf>
    <xf numFmtId="0" fontId="0" fillId="37" borderId="11" xfId="0" applyFill="1" applyBorder="1" applyAlignment="1">
      <alignment/>
    </xf>
    <xf numFmtId="2" fontId="7" fillId="37" borderId="11" xfId="0" applyNumberFormat="1" applyFont="1" applyFill="1" applyBorder="1" applyAlignment="1">
      <alignment/>
    </xf>
    <xf numFmtId="2" fontId="0" fillId="13" borderId="11" xfId="0" applyNumberFormat="1" applyFont="1" applyFill="1" applyBorder="1" applyAlignment="1">
      <alignment horizontal="center"/>
    </xf>
    <xf numFmtId="0" fontId="0" fillId="38" borderId="11" xfId="0" applyFill="1" applyBorder="1" applyAlignment="1">
      <alignment/>
    </xf>
    <xf numFmtId="0" fontId="5" fillId="38" borderId="11" xfId="0" applyFont="1" applyFill="1" applyBorder="1" applyAlignment="1">
      <alignment horizontal="center"/>
    </xf>
    <xf numFmtId="0" fontId="0" fillId="39" borderId="11" xfId="0" applyFill="1" applyBorder="1" applyAlignment="1">
      <alignment/>
    </xf>
    <xf numFmtId="0" fontId="7" fillId="39" borderId="11" xfId="0" applyFont="1" applyFill="1" applyBorder="1" applyAlignment="1">
      <alignment/>
    </xf>
    <xf numFmtId="0" fontId="0" fillId="40" borderId="11" xfId="0" applyFill="1" applyBorder="1" applyAlignment="1">
      <alignment/>
    </xf>
    <xf numFmtId="2" fontId="7" fillId="40" borderId="11" xfId="0" applyNumberFormat="1" applyFont="1" applyFill="1" applyBorder="1" applyAlignment="1">
      <alignment/>
    </xf>
    <xf numFmtId="0" fontId="7" fillId="40" borderId="11" xfId="0" applyFont="1" applyFill="1" applyBorder="1" applyAlignment="1">
      <alignment/>
    </xf>
    <xf numFmtId="0" fontId="11" fillId="0" borderId="22" xfId="0" applyFont="1" applyBorder="1" applyAlignment="1">
      <alignment horizontal="center"/>
    </xf>
    <xf numFmtId="0" fontId="11" fillId="0" borderId="24" xfId="0" applyFont="1" applyBorder="1" applyAlignment="1">
      <alignment horizontal="center"/>
    </xf>
    <xf numFmtId="0" fontId="11" fillId="0" borderId="25" xfId="0" applyFont="1" applyBorder="1" applyAlignment="1">
      <alignment horizontal="center"/>
    </xf>
    <xf numFmtId="0" fontId="11" fillId="41" borderId="22" xfId="0" applyFont="1" applyFill="1" applyBorder="1" applyAlignment="1">
      <alignment horizontal="center"/>
    </xf>
    <xf numFmtId="0" fontId="11" fillId="42" borderId="22" xfId="0" applyFont="1" applyFill="1" applyBorder="1" applyAlignment="1">
      <alignment horizontal="center"/>
    </xf>
    <xf numFmtId="0" fontId="4" fillId="0" borderId="11" xfId="0" applyFont="1" applyBorder="1" applyAlignment="1">
      <alignment/>
    </xf>
    <xf numFmtId="9" fontId="8" fillId="0" borderId="11" xfId="0" applyNumberFormat="1" applyFont="1" applyBorder="1" applyAlignment="1" quotePrefix="1">
      <alignment horizontal="center"/>
    </xf>
    <xf numFmtId="0" fontId="8" fillId="0" borderId="11" xfId="0" applyNumberFormat="1" applyFont="1" applyBorder="1" applyAlignment="1" quotePrefix="1">
      <alignment horizontal="center"/>
    </xf>
    <xf numFmtId="0" fontId="0" fillId="0" borderId="26" xfId="0" applyBorder="1" applyAlignment="1">
      <alignment/>
    </xf>
    <xf numFmtId="0" fontId="0" fillId="39" borderId="27" xfId="0" applyFill="1" applyBorder="1" applyAlignment="1">
      <alignment/>
    </xf>
    <xf numFmtId="0" fontId="7" fillId="39" borderId="27" xfId="0" applyFont="1" applyFill="1" applyBorder="1" applyAlignment="1">
      <alignment/>
    </xf>
    <xf numFmtId="0" fontId="0" fillId="33" borderId="28" xfId="0" applyFont="1" applyFill="1" applyBorder="1" applyAlignment="1">
      <alignment/>
    </xf>
    <xf numFmtId="0" fontId="0" fillId="33" borderId="29" xfId="0" applyFont="1" applyFill="1" applyBorder="1" applyAlignment="1">
      <alignment/>
    </xf>
    <xf numFmtId="2" fontId="0" fillId="33" borderId="29" xfId="0" applyNumberFormat="1" applyFont="1" applyFill="1" applyBorder="1" applyAlignment="1">
      <alignment/>
    </xf>
    <xf numFmtId="0" fontId="0" fillId="33" borderId="18" xfId="0" applyFont="1" applyFill="1" applyBorder="1" applyAlignment="1">
      <alignment/>
    </xf>
    <xf numFmtId="0" fontId="0" fillId="34" borderId="18" xfId="0" applyFill="1" applyBorder="1" applyAlignment="1">
      <alignment/>
    </xf>
    <xf numFmtId="0" fontId="0" fillId="35" borderId="18" xfId="0" applyFill="1" applyBorder="1" applyAlignment="1">
      <alignment/>
    </xf>
    <xf numFmtId="0" fontId="0" fillId="9" borderId="18" xfId="0" applyFill="1" applyBorder="1" applyAlignment="1">
      <alignment/>
    </xf>
    <xf numFmtId="0" fontId="0" fillId="16" borderId="18" xfId="0" applyFill="1" applyBorder="1" applyAlignment="1">
      <alignment/>
    </xf>
    <xf numFmtId="0" fontId="0" fillId="19" borderId="18" xfId="0" applyFill="1" applyBorder="1" applyAlignment="1">
      <alignment/>
    </xf>
    <xf numFmtId="0" fontId="0" fillId="36" borderId="18" xfId="0" applyFill="1" applyBorder="1" applyAlignment="1">
      <alignment/>
    </xf>
    <xf numFmtId="0" fontId="0" fillId="37" borderId="18" xfId="0" applyFill="1" applyBorder="1" applyAlignment="1">
      <alignment/>
    </xf>
    <xf numFmtId="0" fontId="0" fillId="13" borderId="18" xfId="0" applyFill="1" applyBorder="1" applyAlignment="1">
      <alignment/>
    </xf>
    <xf numFmtId="0" fontId="0" fillId="38" borderId="18" xfId="0" applyFill="1" applyBorder="1" applyAlignment="1">
      <alignment/>
    </xf>
    <xf numFmtId="0" fontId="0" fillId="40" borderId="18" xfId="0" applyFill="1" applyBorder="1" applyAlignment="1">
      <alignment/>
    </xf>
    <xf numFmtId="0" fontId="0" fillId="39" borderId="18" xfId="0" applyFill="1" applyBorder="1" applyAlignment="1">
      <alignment/>
    </xf>
    <xf numFmtId="0" fontId="0" fillId="39" borderId="30" xfId="0" applyFill="1" applyBorder="1" applyAlignment="1">
      <alignment/>
    </xf>
    <xf numFmtId="2" fontId="0" fillId="33" borderId="31" xfId="0" applyNumberFormat="1" applyFont="1" applyFill="1" applyBorder="1" applyAlignment="1">
      <alignment/>
    </xf>
    <xf numFmtId="2" fontId="7" fillId="34" borderId="31" xfId="0" applyNumberFormat="1" applyFont="1" applyFill="1" applyBorder="1" applyAlignment="1">
      <alignment/>
    </xf>
    <xf numFmtId="0" fontId="7" fillId="35" borderId="31" xfId="0" applyFont="1" applyFill="1" applyBorder="1" applyAlignment="1">
      <alignment/>
    </xf>
    <xf numFmtId="2" fontId="0" fillId="9" borderId="31" xfId="0" applyNumberFormat="1" applyFont="1" applyFill="1" applyBorder="1" applyAlignment="1">
      <alignment horizontal="center"/>
    </xf>
    <xf numFmtId="0" fontId="7" fillId="16" borderId="31" xfId="0" applyFont="1" applyFill="1" applyBorder="1" applyAlignment="1">
      <alignment/>
    </xf>
    <xf numFmtId="0" fontId="5" fillId="16" borderId="31" xfId="0" applyFont="1" applyFill="1" applyBorder="1" applyAlignment="1">
      <alignment horizontal="center"/>
    </xf>
    <xf numFmtId="2" fontId="7" fillId="19" borderId="31" xfId="0" applyNumberFormat="1" applyFont="1" applyFill="1" applyBorder="1" applyAlignment="1">
      <alignment/>
    </xf>
    <xf numFmtId="0" fontId="7" fillId="36" borderId="31" xfId="0" applyFont="1" applyFill="1" applyBorder="1" applyAlignment="1">
      <alignment/>
    </xf>
    <xf numFmtId="2" fontId="7" fillId="37" borderId="31" xfId="0" applyNumberFormat="1" applyFont="1" applyFill="1" applyBorder="1" applyAlignment="1">
      <alignment/>
    </xf>
    <xf numFmtId="0" fontId="7" fillId="13" borderId="31" xfId="0" applyFont="1" applyFill="1" applyBorder="1" applyAlignment="1">
      <alignment/>
    </xf>
    <xf numFmtId="2" fontId="0" fillId="13" borderId="31" xfId="0" applyNumberFormat="1" applyFont="1" applyFill="1" applyBorder="1" applyAlignment="1">
      <alignment horizontal="center"/>
    </xf>
    <xf numFmtId="0" fontId="5" fillId="38" borderId="31" xfId="0" applyFont="1" applyFill="1" applyBorder="1" applyAlignment="1">
      <alignment horizontal="center"/>
    </xf>
    <xf numFmtId="2" fontId="7" fillId="40" borderId="31" xfId="0" applyNumberFormat="1" applyFont="1" applyFill="1" applyBorder="1" applyAlignment="1">
      <alignment/>
    </xf>
    <xf numFmtId="0" fontId="7" fillId="39" borderId="31" xfId="0" applyFont="1" applyFill="1" applyBorder="1" applyAlignment="1">
      <alignment/>
    </xf>
    <xf numFmtId="0" fontId="7" fillId="39" borderId="32" xfId="0" applyFont="1" applyFill="1" applyBorder="1" applyAlignment="1">
      <alignment/>
    </xf>
    <xf numFmtId="0" fontId="4" fillId="33" borderId="33" xfId="0" applyFont="1" applyFill="1" applyBorder="1" applyAlignment="1">
      <alignment/>
    </xf>
    <xf numFmtId="0" fontId="4" fillId="33" borderId="34" xfId="0" applyFont="1" applyFill="1" applyBorder="1" applyAlignment="1">
      <alignment/>
    </xf>
    <xf numFmtId="0" fontId="4" fillId="34" borderId="34" xfId="0" applyFont="1" applyFill="1" applyBorder="1" applyAlignment="1">
      <alignment/>
    </xf>
    <xf numFmtId="0" fontId="4" fillId="35" borderId="34" xfId="0" applyFont="1" applyFill="1" applyBorder="1" applyAlignment="1">
      <alignment/>
    </xf>
    <xf numFmtId="0" fontId="4" fillId="9" borderId="34" xfId="0" applyFont="1" applyFill="1" applyBorder="1" applyAlignment="1">
      <alignment/>
    </xf>
    <xf numFmtId="0" fontId="4" fillId="16" borderId="34" xfId="0" applyFont="1" applyFill="1" applyBorder="1" applyAlignment="1">
      <alignment/>
    </xf>
    <xf numFmtId="0" fontId="4" fillId="19" borderId="34" xfId="0" applyFont="1" applyFill="1" applyBorder="1" applyAlignment="1">
      <alignment/>
    </xf>
    <xf numFmtId="0" fontId="4" fillId="36" borderId="34" xfId="0" applyFont="1" applyFill="1" applyBorder="1" applyAlignment="1">
      <alignment/>
    </xf>
    <xf numFmtId="0" fontId="4" fillId="37" borderId="34" xfId="0" applyFont="1" applyFill="1" applyBorder="1" applyAlignment="1">
      <alignment/>
    </xf>
    <xf numFmtId="0" fontId="4" fillId="13" borderId="34" xfId="0" applyFont="1" applyFill="1" applyBorder="1" applyAlignment="1">
      <alignment/>
    </xf>
    <xf numFmtId="0" fontId="4" fillId="38" borderId="34" xfId="0" applyFont="1" applyFill="1" applyBorder="1" applyAlignment="1">
      <alignment/>
    </xf>
    <xf numFmtId="0" fontId="4" fillId="40" borderId="34" xfId="0" applyFont="1" applyFill="1" applyBorder="1" applyAlignment="1">
      <alignment/>
    </xf>
    <xf numFmtId="0" fontId="4" fillId="39" borderId="34" xfId="0" applyFont="1" applyFill="1" applyBorder="1" applyAlignment="1">
      <alignment/>
    </xf>
    <xf numFmtId="0" fontId="4" fillId="39" borderId="35" xfId="0" applyFont="1" applyFill="1" applyBorder="1" applyAlignment="1">
      <alignment/>
    </xf>
    <xf numFmtId="0" fontId="0" fillId="33" borderId="31" xfId="0" applyFont="1" applyFill="1" applyBorder="1" applyAlignment="1">
      <alignment/>
    </xf>
    <xf numFmtId="0" fontId="4" fillId="34" borderId="33" xfId="0" applyFont="1" applyFill="1" applyBorder="1" applyAlignment="1">
      <alignment/>
    </xf>
    <xf numFmtId="0" fontId="0" fillId="34" borderId="28" xfId="0" applyFill="1" applyBorder="1" applyAlignment="1">
      <alignment/>
    </xf>
    <xf numFmtId="0" fontId="0" fillId="34" borderId="29" xfId="0" applyFill="1" applyBorder="1" applyAlignment="1">
      <alignment/>
    </xf>
    <xf numFmtId="0" fontId="7" fillId="34" borderId="36" xfId="0" applyFont="1" applyFill="1" applyBorder="1" applyAlignment="1">
      <alignment/>
    </xf>
    <xf numFmtId="0" fontId="7" fillId="34" borderId="29" xfId="0" applyFont="1" applyFill="1" applyBorder="1" applyAlignment="1">
      <alignment/>
    </xf>
    <xf numFmtId="0" fontId="11" fillId="41" borderId="21" xfId="0" applyFont="1" applyFill="1" applyBorder="1" applyAlignment="1">
      <alignment horizontal="center"/>
    </xf>
    <xf numFmtId="0" fontId="4" fillId="34" borderId="35" xfId="0" applyFont="1" applyFill="1" applyBorder="1" applyAlignment="1">
      <alignment/>
    </xf>
    <xf numFmtId="0" fontId="0" fillId="34" borderId="30" xfId="0" applyFill="1" applyBorder="1" applyAlignment="1">
      <alignment/>
    </xf>
    <xf numFmtId="0" fontId="0" fillId="34" borderId="27" xfId="0" applyFill="1" applyBorder="1" applyAlignment="1">
      <alignment/>
    </xf>
    <xf numFmtId="0" fontId="7" fillId="34" borderId="32" xfId="0" applyFont="1" applyFill="1" applyBorder="1" applyAlignment="1">
      <alignment/>
    </xf>
    <xf numFmtId="0" fontId="7" fillId="34" borderId="27" xfId="0" applyFont="1" applyFill="1" applyBorder="1" applyAlignment="1">
      <alignment/>
    </xf>
    <xf numFmtId="0" fontId="4" fillId="9" borderId="33" xfId="0" applyFont="1" applyFill="1" applyBorder="1" applyAlignment="1">
      <alignment/>
    </xf>
    <xf numFmtId="0" fontId="0" fillId="9" borderId="28" xfId="0" applyFill="1" applyBorder="1" applyAlignment="1">
      <alignment/>
    </xf>
    <xf numFmtId="2" fontId="0" fillId="9" borderId="29" xfId="0" applyNumberFormat="1" applyFill="1" applyBorder="1" applyAlignment="1">
      <alignment/>
    </xf>
    <xf numFmtId="2" fontId="7" fillId="9" borderId="36" xfId="0" applyNumberFormat="1" applyFont="1" applyFill="1" applyBorder="1" applyAlignment="1">
      <alignment/>
    </xf>
    <xf numFmtId="2" fontId="7" fillId="9" borderId="29" xfId="0" applyNumberFormat="1" applyFont="1" applyFill="1" applyBorder="1" applyAlignment="1">
      <alignment/>
    </xf>
    <xf numFmtId="0" fontId="4" fillId="9" borderId="35" xfId="0" applyFont="1" applyFill="1" applyBorder="1" applyAlignment="1">
      <alignment/>
    </xf>
    <xf numFmtId="0" fontId="0" fillId="9" borderId="30" xfId="0" applyFill="1" applyBorder="1" applyAlignment="1">
      <alignment/>
    </xf>
    <xf numFmtId="0" fontId="0" fillId="9" borderId="27" xfId="0" applyFill="1" applyBorder="1" applyAlignment="1">
      <alignment/>
    </xf>
    <xf numFmtId="0" fontId="0" fillId="9" borderId="32" xfId="0" applyFont="1" applyFill="1" applyBorder="1" applyAlignment="1">
      <alignment horizontal="center"/>
    </xf>
    <xf numFmtId="0" fontId="0" fillId="9" borderId="27" xfId="0" applyFont="1" applyFill="1" applyBorder="1" applyAlignment="1">
      <alignment horizontal="center"/>
    </xf>
    <xf numFmtId="0" fontId="4" fillId="19" borderId="33" xfId="0" applyFont="1" applyFill="1" applyBorder="1" applyAlignment="1">
      <alignment/>
    </xf>
    <xf numFmtId="0" fontId="0" fillId="19" borderId="28" xfId="0" applyFill="1" applyBorder="1" applyAlignment="1">
      <alignment/>
    </xf>
    <xf numFmtId="0" fontId="0" fillId="19" borderId="29" xfId="0" applyFill="1" applyBorder="1" applyAlignment="1">
      <alignment/>
    </xf>
    <xf numFmtId="0" fontId="7" fillId="19" borderId="36" xfId="0" applyFont="1" applyFill="1" applyBorder="1" applyAlignment="1">
      <alignment/>
    </xf>
    <xf numFmtId="0" fontId="7" fillId="19" borderId="29" xfId="0" applyFont="1" applyFill="1" applyBorder="1" applyAlignment="1">
      <alignment/>
    </xf>
    <xf numFmtId="0" fontId="4" fillId="19" borderId="35" xfId="0" applyFont="1" applyFill="1" applyBorder="1" applyAlignment="1">
      <alignment/>
    </xf>
    <xf numFmtId="0" fontId="0" fillId="19" borderId="30" xfId="0" applyFill="1" applyBorder="1" applyAlignment="1">
      <alignment/>
    </xf>
    <xf numFmtId="0" fontId="0" fillId="19" borderId="27" xfId="0" applyFill="1" applyBorder="1" applyAlignment="1">
      <alignment/>
    </xf>
    <xf numFmtId="0" fontId="7" fillId="19" borderId="32" xfId="0" applyFont="1" applyFill="1" applyBorder="1" applyAlignment="1">
      <alignment/>
    </xf>
    <xf numFmtId="0" fontId="7" fillId="19" borderId="27" xfId="0" applyFont="1" applyFill="1" applyBorder="1" applyAlignment="1">
      <alignment/>
    </xf>
    <xf numFmtId="0" fontId="4" fillId="37" borderId="33" xfId="0" applyFont="1" applyFill="1" applyBorder="1" applyAlignment="1">
      <alignment/>
    </xf>
    <xf numFmtId="0" fontId="0" fillId="37" borderId="28" xfId="0" applyFill="1" applyBorder="1" applyAlignment="1">
      <alignment/>
    </xf>
    <xf numFmtId="2" fontId="0" fillId="37" borderId="10" xfId="0" applyNumberFormat="1" applyFill="1" applyBorder="1" applyAlignment="1">
      <alignment/>
    </xf>
    <xf numFmtId="0" fontId="0" fillId="37" borderId="29" xfId="0" applyFill="1" applyBorder="1" applyAlignment="1">
      <alignment/>
    </xf>
    <xf numFmtId="0" fontId="7" fillId="37" borderId="36" xfId="0" applyFont="1" applyFill="1" applyBorder="1" applyAlignment="1">
      <alignment/>
    </xf>
    <xf numFmtId="0" fontId="7" fillId="37" borderId="29" xfId="0" applyFont="1" applyFill="1" applyBorder="1" applyAlignment="1">
      <alignment/>
    </xf>
    <xf numFmtId="0" fontId="4" fillId="37" borderId="35" xfId="0" applyFont="1" applyFill="1" applyBorder="1" applyAlignment="1">
      <alignment/>
    </xf>
    <xf numFmtId="0" fontId="0" fillId="37" borderId="30" xfId="0" applyFill="1" applyBorder="1" applyAlignment="1">
      <alignment/>
    </xf>
    <xf numFmtId="0" fontId="0" fillId="37" borderId="27" xfId="0" applyFill="1" applyBorder="1" applyAlignment="1">
      <alignment/>
    </xf>
    <xf numFmtId="0" fontId="7" fillId="37" borderId="32" xfId="0" applyFont="1" applyFill="1" applyBorder="1" applyAlignment="1">
      <alignment/>
    </xf>
    <xf numFmtId="0" fontId="7" fillId="37" borderId="27" xfId="0" applyFont="1" applyFill="1" applyBorder="1" applyAlignment="1">
      <alignment/>
    </xf>
    <xf numFmtId="0" fontId="0" fillId="13" borderId="31" xfId="0" applyFont="1" applyFill="1" applyBorder="1" applyAlignment="1">
      <alignment horizontal="center"/>
    </xf>
    <xf numFmtId="0" fontId="0" fillId="13" borderId="11" xfId="0" applyFont="1" applyFill="1" applyBorder="1" applyAlignment="1">
      <alignment horizontal="center"/>
    </xf>
    <xf numFmtId="0" fontId="4" fillId="38" borderId="33" xfId="0" applyFont="1" applyFill="1" applyBorder="1" applyAlignment="1">
      <alignment/>
    </xf>
    <xf numFmtId="0" fontId="0" fillId="38" borderId="28" xfId="0" applyFill="1" applyBorder="1" applyAlignment="1">
      <alignment/>
    </xf>
    <xf numFmtId="0" fontId="0" fillId="38" borderId="29" xfId="0" applyFill="1" applyBorder="1" applyAlignment="1">
      <alignment/>
    </xf>
    <xf numFmtId="0" fontId="7" fillId="38" borderId="36" xfId="0" applyFont="1" applyFill="1" applyBorder="1" applyAlignment="1">
      <alignment/>
    </xf>
    <xf numFmtId="0" fontId="0" fillId="38" borderId="29" xfId="0" applyFont="1" applyFill="1" applyBorder="1" applyAlignment="1">
      <alignment horizontal="right"/>
    </xf>
    <xf numFmtId="0" fontId="4" fillId="38" borderId="35" xfId="0" applyFont="1" applyFill="1" applyBorder="1" applyAlignment="1">
      <alignment/>
    </xf>
    <xf numFmtId="0" fontId="0" fillId="38" borderId="30" xfId="0" applyFill="1" applyBorder="1" applyAlignment="1">
      <alignment/>
    </xf>
    <xf numFmtId="0" fontId="0" fillId="38" borderId="27" xfId="0" applyFill="1" applyBorder="1" applyAlignment="1">
      <alignment/>
    </xf>
    <xf numFmtId="0" fontId="7" fillId="38" borderId="32" xfId="0" applyFont="1" applyFill="1" applyBorder="1" applyAlignment="1">
      <alignment/>
    </xf>
    <xf numFmtId="0" fontId="7" fillId="38" borderId="27" xfId="0" applyFont="1" applyFill="1" applyBorder="1" applyAlignment="1">
      <alignment/>
    </xf>
    <xf numFmtId="0" fontId="7" fillId="40" borderId="31" xfId="0" applyFont="1" applyFill="1" applyBorder="1" applyAlignment="1">
      <alignment/>
    </xf>
    <xf numFmtId="0" fontId="4" fillId="39" borderId="33" xfId="0" applyFont="1" applyFill="1" applyBorder="1" applyAlignment="1">
      <alignment/>
    </xf>
    <xf numFmtId="0" fontId="0" fillId="39" borderId="28" xfId="0" applyFill="1" applyBorder="1" applyAlignment="1">
      <alignment/>
    </xf>
    <xf numFmtId="0" fontId="0" fillId="39" borderId="29" xfId="0" applyFill="1" applyBorder="1" applyAlignment="1">
      <alignment/>
    </xf>
    <xf numFmtId="0" fontId="7" fillId="39" borderId="36" xfId="0" applyFont="1" applyFill="1" applyBorder="1" applyAlignment="1">
      <alignment/>
    </xf>
    <xf numFmtId="0" fontId="7" fillId="39" borderId="29" xfId="0" applyFont="1" applyFill="1" applyBorder="1" applyAlignment="1">
      <alignment/>
    </xf>
    <xf numFmtId="9" fontId="8" fillId="0" borderId="0" xfId="0" applyNumberFormat="1" applyFont="1" applyBorder="1" applyAlignment="1" quotePrefix="1">
      <alignment horizontal="center"/>
    </xf>
    <xf numFmtId="2" fontId="0" fillId="33" borderId="37" xfId="0" applyNumberFormat="1" applyFont="1" applyFill="1" applyBorder="1" applyAlignment="1">
      <alignment/>
    </xf>
    <xf numFmtId="2" fontId="0" fillId="33" borderId="38" xfId="0" applyNumberFormat="1" applyFont="1" applyFill="1" applyBorder="1" applyAlignment="1">
      <alignment/>
    </xf>
    <xf numFmtId="0" fontId="0" fillId="33" borderId="38" xfId="0" applyFont="1" applyFill="1" applyBorder="1" applyAlignment="1">
      <alignment/>
    </xf>
    <xf numFmtId="0" fontId="7" fillId="34" borderId="37" xfId="0" applyFont="1" applyFill="1" applyBorder="1" applyAlignment="1">
      <alignment/>
    </xf>
    <xf numFmtId="2" fontId="7" fillId="34" borderId="38" xfId="0" applyNumberFormat="1" applyFont="1" applyFill="1" applyBorder="1" applyAlignment="1">
      <alignment/>
    </xf>
    <xf numFmtId="0" fontId="7" fillId="34" borderId="39" xfId="0" applyFont="1" applyFill="1" applyBorder="1" applyAlignment="1">
      <alignment/>
    </xf>
    <xf numFmtId="0" fontId="7" fillId="35" borderId="38" xfId="0" applyFont="1" applyFill="1" applyBorder="1" applyAlignment="1">
      <alignment/>
    </xf>
    <xf numFmtId="2" fontId="7" fillId="9" borderId="37" xfId="0" applyNumberFormat="1" applyFont="1" applyFill="1" applyBorder="1" applyAlignment="1">
      <alignment/>
    </xf>
    <xf numFmtId="2" fontId="0" fillId="9" borderId="38" xfId="0" applyNumberFormat="1" applyFont="1" applyFill="1" applyBorder="1" applyAlignment="1">
      <alignment horizontal="center"/>
    </xf>
    <xf numFmtId="0" fontId="0" fillId="9" borderId="39" xfId="0" applyFont="1" applyFill="1" applyBorder="1" applyAlignment="1">
      <alignment horizontal="center"/>
    </xf>
    <xf numFmtId="0" fontId="7" fillId="16" borderId="38" xfId="0" applyFont="1" applyFill="1" applyBorder="1" applyAlignment="1">
      <alignment/>
    </xf>
    <xf numFmtId="0" fontId="5" fillId="16" borderId="38" xfId="0" applyFont="1" applyFill="1" applyBorder="1" applyAlignment="1">
      <alignment horizontal="center"/>
    </xf>
    <xf numFmtId="0" fontId="7" fillId="19" borderId="37" xfId="0" applyFont="1" applyFill="1" applyBorder="1" applyAlignment="1">
      <alignment/>
    </xf>
    <xf numFmtId="2" fontId="7" fillId="19" borderId="38" xfId="0" applyNumberFormat="1" applyFont="1" applyFill="1" applyBorder="1" applyAlignment="1">
      <alignment/>
    </xf>
    <xf numFmtId="0" fontId="7" fillId="19" borderId="39" xfId="0" applyFont="1" applyFill="1" applyBorder="1" applyAlignment="1">
      <alignment/>
    </xf>
    <xf numFmtId="0" fontId="7" fillId="36" borderId="38" xfId="0" applyFont="1" applyFill="1" applyBorder="1" applyAlignment="1">
      <alignment/>
    </xf>
    <xf numFmtId="0" fontId="7" fillId="37" borderId="37" xfId="0" applyFont="1" applyFill="1" applyBorder="1" applyAlignment="1">
      <alignment/>
    </xf>
    <xf numFmtId="2" fontId="7" fillId="37" borderId="38" xfId="0" applyNumberFormat="1" applyFont="1" applyFill="1" applyBorder="1" applyAlignment="1">
      <alignment/>
    </xf>
    <xf numFmtId="0" fontId="7" fillId="37" borderId="39" xfId="0" applyFont="1" applyFill="1" applyBorder="1" applyAlignment="1">
      <alignment/>
    </xf>
    <xf numFmtId="0" fontId="7" fillId="13" borderId="38" xfId="0" applyFont="1" applyFill="1" applyBorder="1" applyAlignment="1">
      <alignment/>
    </xf>
    <xf numFmtId="2" fontId="0" fillId="13" borderId="38" xfId="0" applyNumberFormat="1" applyFont="1" applyFill="1" applyBorder="1" applyAlignment="1">
      <alignment horizontal="center"/>
    </xf>
    <xf numFmtId="0" fontId="0" fillId="13" borderId="38" xfId="0" applyFont="1" applyFill="1" applyBorder="1" applyAlignment="1">
      <alignment horizontal="center"/>
    </xf>
    <xf numFmtId="0" fontId="5" fillId="38" borderId="38" xfId="0" applyFont="1" applyFill="1" applyBorder="1" applyAlignment="1">
      <alignment horizontal="center"/>
    </xf>
    <xf numFmtId="0" fontId="7" fillId="38" borderId="39" xfId="0" applyFont="1" applyFill="1" applyBorder="1" applyAlignment="1">
      <alignment/>
    </xf>
    <xf numFmtId="0" fontId="7" fillId="40" borderId="38" xfId="0" applyFont="1" applyFill="1" applyBorder="1" applyAlignment="1">
      <alignment/>
    </xf>
    <xf numFmtId="2" fontId="7" fillId="40" borderId="38" xfId="0" applyNumberFormat="1" applyFont="1" applyFill="1" applyBorder="1" applyAlignment="1">
      <alignment/>
    </xf>
    <xf numFmtId="0" fontId="7" fillId="39" borderId="37" xfId="0" applyFont="1" applyFill="1" applyBorder="1" applyAlignment="1">
      <alignment/>
    </xf>
    <xf numFmtId="0" fontId="7" fillId="39" borderId="38" xfId="0" applyFont="1" applyFill="1" applyBorder="1" applyAlignment="1">
      <alignment/>
    </xf>
    <xf numFmtId="0" fontId="7" fillId="39" borderId="39" xfId="0" applyFont="1"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39" xfId="0" applyFill="1" applyBorder="1" applyAlignment="1">
      <alignment/>
    </xf>
    <xf numFmtId="0" fontId="0" fillId="35" borderId="38" xfId="0" applyFill="1" applyBorder="1" applyAlignment="1">
      <alignment/>
    </xf>
    <xf numFmtId="2" fontId="0" fillId="9" borderId="37" xfId="0" applyNumberFormat="1" applyFill="1" applyBorder="1" applyAlignment="1">
      <alignment/>
    </xf>
    <xf numFmtId="0" fontId="0" fillId="9" borderId="38" xfId="0" applyFill="1" applyBorder="1" applyAlignment="1">
      <alignment/>
    </xf>
    <xf numFmtId="0" fontId="0" fillId="9" borderId="39" xfId="0" applyFill="1" applyBorder="1" applyAlignment="1">
      <alignment/>
    </xf>
    <xf numFmtId="0" fontId="0" fillId="16" borderId="38" xfId="0" applyFill="1" applyBorder="1" applyAlignment="1">
      <alignment/>
    </xf>
    <xf numFmtId="0" fontId="0" fillId="19" borderId="37" xfId="0" applyFill="1" applyBorder="1" applyAlignment="1">
      <alignment/>
    </xf>
    <xf numFmtId="0" fontId="0" fillId="19" borderId="38" xfId="0" applyFill="1" applyBorder="1" applyAlignment="1">
      <alignment/>
    </xf>
    <xf numFmtId="0" fontId="0" fillId="19" borderId="39" xfId="0" applyFill="1" applyBorder="1" applyAlignment="1">
      <alignment/>
    </xf>
    <xf numFmtId="0" fontId="0" fillId="36" borderId="38" xfId="0" applyFill="1" applyBorder="1" applyAlignment="1">
      <alignment/>
    </xf>
    <xf numFmtId="0" fontId="0" fillId="37" borderId="37" xfId="0" applyFill="1" applyBorder="1" applyAlignment="1">
      <alignment/>
    </xf>
    <xf numFmtId="0" fontId="0" fillId="37" borderId="38" xfId="0" applyFill="1" applyBorder="1" applyAlignment="1">
      <alignment/>
    </xf>
    <xf numFmtId="0" fontId="0" fillId="37" borderId="39" xfId="0" applyFill="1" applyBorder="1" applyAlignment="1">
      <alignment/>
    </xf>
    <xf numFmtId="0" fontId="0" fillId="13" borderId="38" xfId="0" applyFill="1" applyBorder="1" applyAlignment="1">
      <alignment/>
    </xf>
    <xf numFmtId="2" fontId="0" fillId="38" borderId="37" xfId="0" applyNumberFormat="1" applyFill="1" applyBorder="1" applyAlignment="1">
      <alignment/>
    </xf>
    <xf numFmtId="2" fontId="0" fillId="38" borderId="38" xfId="0" applyNumberFormat="1" applyFill="1" applyBorder="1" applyAlignment="1">
      <alignment/>
    </xf>
    <xf numFmtId="2" fontId="0" fillId="38" borderId="39" xfId="0" applyNumberFormat="1" applyFill="1" applyBorder="1" applyAlignment="1">
      <alignment/>
    </xf>
    <xf numFmtId="2" fontId="0" fillId="40" borderId="38" xfId="0" applyNumberFormat="1" applyFill="1" applyBorder="1" applyAlignment="1">
      <alignment/>
    </xf>
    <xf numFmtId="2" fontId="0" fillId="39" borderId="37" xfId="0" applyNumberFormat="1" applyFill="1" applyBorder="1" applyAlignment="1">
      <alignment/>
    </xf>
    <xf numFmtId="2" fontId="0" fillId="39" borderId="38" xfId="0" applyNumberFormat="1" applyFill="1" applyBorder="1" applyAlignment="1">
      <alignment/>
    </xf>
    <xf numFmtId="2" fontId="0" fillId="39" borderId="39" xfId="0" applyNumberFormat="1" applyFill="1" applyBorder="1" applyAlignment="1">
      <alignment/>
    </xf>
    <xf numFmtId="2" fontId="0" fillId="9" borderId="39" xfId="0" applyNumberFormat="1" applyFill="1" applyBorder="1" applyAlignment="1">
      <alignment/>
    </xf>
    <xf numFmtId="2" fontId="0" fillId="16" borderId="38" xfId="0" applyNumberFormat="1" applyFill="1" applyBorder="1" applyAlignment="1">
      <alignment/>
    </xf>
    <xf numFmtId="2" fontId="0" fillId="19" borderId="37" xfId="0" applyNumberFormat="1" applyFill="1" applyBorder="1" applyAlignment="1">
      <alignment/>
    </xf>
    <xf numFmtId="2" fontId="0" fillId="19" borderId="38" xfId="0" applyNumberFormat="1" applyFill="1" applyBorder="1" applyAlignment="1">
      <alignment/>
    </xf>
    <xf numFmtId="2" fontId="0" fillId="19" borderId="39" xfId="0" applyNumberFormat="1" applyFill="1" applyBorder="1" applyAlignment="1">
      <alignment/>
    </xf>
    <xf numFmtId="2" fontId="0" fillId="36" borderId="38" xfId="0" applyNumberFormat="1" applyFill="1" applyBorder="1" applyAlignment="1">
      <alignment/>
    </xf>
    <xf numFmtId="2" fontId="0" fillId="37" borderId="37" xfId="0" applyNumberFormat="1" applyFill="1" applyBorder="1" applyAlignment="1">
      <alignment/>
    </xf>
    <xf numFmtId="2" fontId="0" fillId="37" borderId="38" xfId="0" applyNumberFormat="1" applyFill="1" applyBorder="1" applyAlignment="1">
      <alignment/>
    </xf>
    <xf numFmtId="2" fontId="0" fillId="37" borderId="39" xfId="0" applyNumberFormat="1" applyFill="1" applyBorder="1" applyAlignment="1">
      <alignment/>
    </xf>
    <xf numFmtId="2" fontId="0" fillId="13" borderId="38" xfId="0" applyNumberFormat="1" applyFill="1" applyBorder="1" applyAlignment="1">
      <alignment/>
    </xf>
    <xf numFmtId="2" fontId="7" fillId="19" borderId="37" xfId="0" applyNumberFormat="1" applyFont="1" applyFill="1" applyBorder="1" applyAlignment="1">
      <alignment/>
    </xf>
    <xf numFmtId="2" fontId="7" fillId="36" borderId="38" xfId="0" applyNumberFormat="1" applyFont="1" applyFill="1" applyBorder="1" applyAlignment="1">
      <alignment/>
    </xf>
    <xf numFmtId="2" fontId="7" fillId="37" borderId="37" xfId="0" applyNumberFormat="1" applyFont="1" applyFill="1" applyBorder="1" applyAlignment="1">
      <alignment/>
    </xf>
    <xf numFmtId="2" fontId="0" fillId="38" borderId="37" xfId="0" applyNumberFormat="1" applyFont="1" applyFill="1" applyBorder="1" applyAlignment="1">
      <alignment horizontal="right"/>
    </xf>
    <xf numFmtId="0" fontId="7" fillId="38" borderId="38" xfId="0" applyFont="1" applyFill="1" applyBorder="1" applyAlignment="1">
      <alignment/>
    </xf>
    <xf numFmtId="0" fontId="7" fillId="40" borderId="37" xfId="0" applyFont="1" applyFill="1" applyBorder="1" applyAlignment="1">
      <alignment/>
    </xf>
    <xf numFmtId="0" fontId="0" fillId="0" borderId="40" xfId="0" applyBorder="1" applyAlignment="1">
      <alignment/>
    </xf>
    <xf numFmtId="0" fontId="0" fillId="0" borderId="38" xfId="0" applyBorder="1" applyAlignment="1">
      <alignment/>
    </xf>
    <xf numFmtId="0" fontId="4" fillId="0" borderId="41" xfId="0" applyFont="1" applyBorder="1" applyAlignment="1">
      <alignment/>
    </xf>
    <xf numFmtId="2" fontId="0" fillId="34" borderId="37" xfId="0" applyNumberFormat="1" applyFill="1" applyBorder="1" applyAlignment="1">
      <alignment/>
    </xf>
    <xf numFmtId="2" fontId="0" fillId="34" borderId="38" xfId="0" applyNumberFormat="1" applyFill="1" applyBorder="1" applyAlignment="1">
      <alignment/>
    </xf>
    <xf numFmtId="2" fontId="0" fillId="34" borderId="39" xfId="0" applyNumberFormat="1" applyFill="1" applyBorder="1" applyAlignment="1">
      <alignment/>
    </xf>
    <xf numFmtId="2" fontId="0" fillId="35" borderId="38" xfId="0" applyNumberFormat="1" applyFill="1" applyBorder="1" applyAlignment="1">
      <alignment/>
    </xf>
    <xf numFmtId="2" fontId="0" fillId="9" borderId="38" xfId="0" applyNumberFormat="1" applyFill="1" applyBorder="1" applyAlignment="1">
      <alignment/>
    </xf>
    <xf numFmtId="2" fontId="7" fillId="34" borderId="37" xfId="0" applyNumberFormat="1" applyFont="1" applyFill="1" applyBorder="1" applyAlignment="1">
      <alignment/>
    </xf>
    <xf numFmtId="2" fontId="7" fillId="16" borderId="38" xfId="0" applyNumberFormat="1" applyFont="1" applyFill="1" applyBorder="1" applyAlignment="1">
      <alignment/>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3" xfId="0" applyNumberFormat="1" applyBorder="1" applyAlignment="1">
      <alignment horizontal="center" vertical="top" wrapText="1"/>
    </xf>
    <xf numFmtId="0" fontId="0" fillId="0" borderId="48" xfId="0" applyNumberFormat="1" applyBorder="1" applyAlignment="1">
      <alignment horizontal="center" vertical="top" wrapText="1"/>
    </xf>
    <xf numFmtId="0" fontId="0" fillId="0" borderId="45" xfId="0" applyNumberFormat="1" applyBorder="1" applyAlignment="1">
      <alignment horizontal="center" vertical="top" wrapText="1"/>
    </xf>
    <xf numFmtId="0" fontId="2" fillId="0" borderId="45" xfId="44" applyNumberFormat="1" applyBorder="1" applyAlignment="1" applyProtection="1" quotePrefix="1">
      <alignment horizontal="center" vertical="top" wrapText="1"/>
      <protection/>
    </xf>
    <xf numFmtId="0" fontId="0" fillId="0" borderId="49"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50" xfId="0" applyNumberFormat="1" applyBorder="1" applyAlignment="1">
      <alignment horizontal="center" vertical="top" wrapText="1"/>
    </xf>
    <xf numFmtId="2" fontId="0" fillId="33" borderId="10" xfId="0" applyNumberFormat="1" applyFont="1" applyFill="1" applyBorder="1" applyAlignment="1">
      <alignment/>
    </xf>
    <xf numFmtId="2" fontId="7" fillId="34" borderId="29" xfId="0" applyNumberFormat="1" applyFont="1" applyFill="1" applyBorder="1" applyAlignment="1">
      <alignment/>
    </xf>
    <xf numFmtId="2" fontId="7" fillId="16" borderId="11" xfId="0" applyNumberFormat="1" applyFont="1" applyFill="1" applyBorder="1" applyAlignment="1">
      <alignment/>
    </xf>
    <xf numFmtId="2" fontId="7" fillId="19" borderId="29" xfId="0" applyNumberFormat="1" applyFont="1" applyFill="1" applyBorder="1" applyAlignment="1">
      <alignment/>
    </xf>
    <xf numFmtId="2" fontId="7" fillId="36" borderId="11" xfId="0" applyNumberFormat="1" applyFont="1" applyFill="1" applyBorder="1" applyAlignment="1">
      <alignment/>
    </xf>
    <xf numFmtId="2" fontId="7" fillId="37" borderId="29" xfId="0" applyNumberFormat="1" applyFont="1" applyFill="1" applyBorder="1" applyAlignment="1">
      <alignment/>
    </xf>
    <xf numFmtId="2" fontId="0" fillId="38" borderId="29" xfId="0" applyNumberFormat="1" applyFont="1" applyFill="1" applyBorder="1" applyAlignment="1">
      <alignment horizontal="right"/>
    </xf>
    <xf numFmtId="0" fontId="7" fillId="38" borderId="11" xfId="0" applyFont="1" applyFill="1" applyBorder="1" applyAlignment="1">
      <alignment/>
    </xf>
    <xf numFmtId="2" fontId="0" fillId="34" borderId="29" xfId="0" applyNumberFormat="1" applyFill="1" applyBorder="1" applyAlignment="1">
      <alignment/>
    </xf>
    <xf numFmtId="2" fontId="0" fillId="34" borderId="11" xfId="0" applyNumberFormat="1" applyFill="1" applyBorder="1" applyAlignment="1">
      <alignment/>
    </xf>
    <xf numFmtId="2" fontId="0" fillId="34" borderId="27" xfId="0" applyNumberFormat="1" applyFill="1" applyBorder="1" applyAlignment="1">
      <alignment/>
    </xf>
    <xf numFmtId="2" fontId="0" fillId="35" borderId="11" xfId="0" applyNumberFormat="1" applyFill="1" applyBorder="1" applyAlignment="1">
      <alignment/>
    </xf>
    <xf numFmtId="2" fontId="0" fillId="9" borderId="11" xfId="0" applyNumberFormat="1" applyFill="1" applyBorder="1" applyAlignment="1">
      <alignment/>
    </xf>
    <xf numFmtId="2" fontId="0" fillId="9" borderId="27" xfId="0" applyNumberFormat="1" applyFill="1" applyBorder="1" applyAlignment="1">
      <alignment/>
    </xf>
    <xf numFmtId="2" fontId="0" fillId="16" borderId="11" xfId="0" applyNumberFormat="1" applyFill="1" applyBorder="1" applyAlignment="1">
      <alignment/>
    </xf>
    <xf numFmtId="2" fontId="0" fillId="19" borderId="29" xfId="0" applyNumberFormat="1" applyFill="1" applyBorder="1" applyAlignment="1">
      <alignment/>
    </xf>
    <xf numFmtId="2" fontId="0" fillId="19" borderId="11" xfId="0" applyNumberFormat="1" applyFill="1" applyBorder="1" applyAlignment="1">
      <alignment/>
    </xf>
    <xf numFmtId="2" fontId="0" fillId="19" borderId="27" xfId="0" applyNumberFormat="1" applyFill="1" applyBorder="1" applyAlignment="1">
      <alignment/>
    </xf>
    <xf numFmtId="2" fontId="0" fillId="36" borderId="11" xfId="0" applyNumberFormat="1" applyFill="1" applyBorder="1" applyAlignment="1">
      <alignment/>
    </xf>
    <xf numFmtId="2" fontId="0" fillId="37" borderId="29" xfId="0" applyNumberFormat="1" applyFill="1" applyBorder="1" applyAlignment="1">
      <alignment/>
    </xf>
    <xf numFmtId="2" fontId="0" fillId="37" borderId="11" xfId="0" applyNumberFormat="1" applyFill="1" applyBorder="1" applyAlignment="1">
      <alignment/>
    </xf>
    <xf numFmtId="2" fontId="0" fillId="37" borderId="27" xfId="0" applyNumberFormat="1" applyFill="1" applyBorder="1" applyAlignment="1">
      <alignment/>
    </xf>
    <xf numFmtId="2" fontId="0" fillId="13" borderId="11" xfId="0" applyNumberFormat="1" applyFill="1" applyBorder="1" applyAlignment="1">
      <alignment/>
    </xf>
    <xf numFmtId="2" fontId="0" fillId="38" borderId="29" xfId="0" applyNumberFormat="1" applyFill="1" applyBorder="1" applyAlignment="1">
      <alignment/>
    </xf>
    <xf numFmtId="2" fontId="0" fillId="38" borderId="11" xfId="0" applyNumberFormat="1" applyFill="1" applyBorder="1" applyAlignment="1">
      <alignment/>
    </xf>
    <xf numFmtId="2" fontId="0" fillId="38" borderId="27" xfId="0" applyNumberFormat="1" applyFill="1" applyBorder="1" applyAlignment="1">
      <alignment/>
    </xf>
    <xf numFmtId="2" fontId="0" fillId="40" borderId="11" xfId="0" applyNumberFormat="1" applyFill="1" applyBorder="1" applyAlignment="1">
      <alignment/>
    </xf>
    <xf numFmtId="2" fontId="0" fillId="39" borderId="29" xfId="0" applyNumberFormat="1" applyFill="1" applyBorder="1" applyAlignment="1">
      <alignment/>
    </xf>
    <xf numFmtId="2" fontId="0" fillId="39" borderId="11" xfId="0" applyNumberFormat="1" applyFill="1" applyBorder="1" applyAlignment="1">
      <alignment/>
    </xf>
    <xf numFmtId="2" fontId="0" fillId="39" borderId="27" xfId="0" applyNumberFormat="1" applyFill="1" applyBorder="1" applyAlignment="1">
      <alignment/>
    </xf>
    <xf numFmtId="0" fontId="7" fillId="40" borderId="29" xfId="0" applyFont="1" applyFill="1" applyBorder="1" applyAlignment="1">
      <alignment/>
    </xf>
    <xf numFmtId="9" fontId="8" fillId="0" borderId="51" xfId="0" applyNumberFormat="1" applyFont="1" applyBorder="1" applyAlignment="1" quotePrefix="1">
      <alignment horizontal="center"/>
    </xf>
    <xf numFmtId="0" fontId="0" fillId="0" borderId="52" xfId="0" applyBorder="1" applyAlignment="1">
      <alignment/>
    </xf>
    <xf numFmtId="0" fontId="0" fillId="0" borderId="53" xfId="0" applyBorder="1" applyAlignment="1">
      <alignment/>
    </xf>
    <xf numFmtId="0" fontId="4" fillId="0" borderId="54" xfId="0" applyFont="1" applyBorder="1" applyAlignment="1">
      <alignment/>
    </xf>
    <xf numFmtId="0" fontId="4" fillId="0" borderId="55" xfId="0" applyFont="1" applyBorder="1" applyAlignment="1">
      <alignment horizontal="center"/>
    </xf>
    <xf numFmtId="2" fontId="0" fillId="34" borderId="10" xfId="0" applyNumberFormat="1" applyFill="1" applyBorder="1" applyAlignment="1">
      <alignment/>
    </xf>
    <xf numFmtId="2" fontId="0" fillId="34" borderId="0" xfId="0" applyNumberFormat="1" applyFill="1" applyBorder="1" applyAlignment="1">
      <alignment/>
    </xf>
    <xf numFmtId="2" fontId="0" fillId="34" borderId="56" xfId="0" applyNumberFormat="1" applyFill="1" applyBorder="1" applyAlignment="1">
      <alignment/>
    </xf>
    <xf numFmtId="2" fontId="0" fillId="35" borderId="0" xfId="0" applyNumberFormat="1" applyFill="1" applyBorder="1" applyAlignment="1">
      <alignment/>
    </xf>
    <xf numFmtId="2" fontId="0" fillId="9" borderId="10" xfId="0" applyNumberFormat="1" applyFill="1" applyBorder="1" applyAlignment="1">
      <alignment/>
    </xf>
    <xf numFmtId="2" fontId="0" fillId="9" borderId="0" xfId="0" applyNumberFormat="1" applyFill="1" applyBorder="1" applyAlignment="1">
      <alignment/>
    </xf>
    <xf numFmtId="2" fontId="0" fillId="9" borderId="56" xfId="0" applyNumberFormat="1" applyFill="1" applyBorder="1" applyAlignment="1">
      <alignment/>
    </xf>
    <xf numFmtId="2" fontId="0" fillId="19" borderId="10" xfId="0" applyNumberFormat="1" applyFill="1" applyBorder="1" applyAlignment="1">
      <alignment/>
    </xf>
    <xf numFmtId="2" fontId="0" fillId="19" borderId="0" xfId="0" applyNumberFormat="1" applyFill="1" applyBorder="1" applyAlignment="1">
      <alignment/>
    </xf>
    <xf numFmtId="2" fontId="0" fillId="19" borderId="56" xfId="0" applyNumberFormat="1" applyFill="1" applyBorder="1" applyAlignment="1">
      <alignment/>
    </xf>
    <xf numFmtId="2" fontId="0" fillId="37" borderId="0" xfId="0" applyNumberFormat="1" applyFill="1" applyBorder="1" applyAlignment="1">
      <alignment/>
    </xf>
    <xf numFmtId="2" fontId="0" fillId="37" borderId="56" xfId="0" applyNumberFormat="1" applyFill="1" applyBorder="1" applyAlignment="1">
      <alignment/>
    </xf>
    <xf numFmtId="2" fontId="0" fillId="13" borderId="0" xfId="0" applyNumberFormat="1" applyFill="1" applyBorder="1" applyAlignment="1">
      <alignment/>
    </xf>
    <xf numFmtId="2" fontId="0" fillId="38" borderId="10" xfId="0" applyNumberFormat="1" applyFill="1" applyBorder="1" applyAlignment="1">
      <alignment/>
    </xf>
    <xf numFmtId="2" fontId="0" fillId="38" borderId="0" xfId="0" applyNumberFormat="1" applyFill="1" applyBorder="1" applyAlignment="1">
      <alignment/>
    </xf>
    <xf numFmtId="2" fontId="0" fillId="38" borderId="56" xfId="0" applyNumberFormat="1" applyFill="1" applyBorder="1" applyAlignment="1">
      <alignment/>
    </xf>
    <xf numFmtId="2" fontId="0" fillId="40" borderId="0" xfId="0" applyNumberFormat="1" applyFill="1" applyBorder="1" applyAlignment="1">
      <alignment/>
    </xf>
    <xf numFmtId="2" fontId="0" fillId="39" borderId="10" xfId="0" applyNumberFormat="1" applyFill="1" applyBorder="1" applyAlignment="1">
      <alignment/>
    </xf>
    <xf numFmtId="2" fontId="0" fillId="39" borderId="0" xfId="0" applyNumberFormat="1" applyFill="1" applyBorder="1" applyAlignment="1">
      <alignment/>
    </xf>
    <xf numFmtId="2" fontId="0" fillId="39" borderId="56" xfId="0" applyNumberFormat="1" applyFill="1" applyBorder="1" applyAlignment="1">
      <alignment/>
    </xf>
    <xf numFmtId="0" fontId="4" fillId="0" borderId="39" xfId="0" applyFont="1" applyBorder="1" applyAlignment="1">
      <alignment/>
    </xf>
    <xf numFmtId="0" fontId="0" fillId="0" borderId="37" xfId="0" applyBorder="1" applyAlignment="1">
      <alignment/>
    </xf>
    <xf numFmtId="0" fontId="0" fillId="33" borderId="57" xfId="0" applyFont="1" applyFill="1" applyBorder="1" applyAlignment="1">
      <alignment/>
    </xf>
    <xf numFmtId="0" fontId="4" fillId="0" borderId="53" xfId="0" applyFont="1" applyBorder="1" applyAlignment="1">
      <alignment/>
    </xf>
    <xf numFmtId="2" fontId="0" fillId="33" borderId="58" xfId="0" applyNumberFormat="1" applyFont="1" applyFill="1" applyBorder="1" applyAlignment="1">
      <alignment/>
    </xf>
    <xf numFmtId="2" fontId="7" fillId="34" borderId="10" xfId="0" applyNumberFormat="1" applyFont="1" applyFill="1" applyBorder="1" applyAlignment="1">
      <alignment/>
    </xf>
    <xf numFmtId="2" fontId="7" fillId="34" borderId="0" xfId="0" applyNumberFormat="1" applyFont="1" applyFill="1" applyBorder="1" applyAlignment="1">
      <alignment/>
    </xf>
    <xf numFmtId="0" fontId="7" fillId="34" borderId="56" xfId="0" applyFont="1" applyFill="1" applyBorder="1" applyAlignment="1">
      <alignment/>
    </xf>
    <xf numFmtId="0" fontId="7" fillId="35" borderId="0" xfId="0" applyFont="1" applyFill="1" applyBorder="1" applyAlignment="1">
      <alignment/>
    </xf>
    <xf numFmtId="2" fontId="7" fillId="9" borderId="10" xfId="0" applyNumberFormat="1" applyFont="1" applyFill="1" applyBorder="1" applyAlignment="1">
      <alignment/>
    </xf>
    <xf numFmtId="2" fontId="0" fillId="9" borderId="0" xfId="0" applyNumberFormat="1" applyFont="1" applyFill="1" applyBorder="1" applyAlignment="1">
      <alignment horizontal="center"/>
    </xf>
    <xf numFmtId="0" fontId="0" fillId="9" borderId="56" xfId="0" applyFont="1" applyFill="1" applyBorder="1" applyAlignment="1">
      <alignment horizontal="center"/>
    </xf>
    <xf numFmtId="2" fontId="7" fillId="16" borderId="0" xfId="0" applyNumberFormat="1" applyFont="1" applyFill="1" applyBorder="1" applyAlignment="1">
      <alignment/>
    </xf>
    <xf numFmtId="0" fontId="5" fillId="16" borderId="0" xfId="0" applyFont="1" applyFill="1" applyBorder="1" applyAlignment="1">
      <alignment horizontal="center"/>
    </xf>
    <xf numFmtId="0" fontId="7" fillId="16" borderId="0" xfId="0" applyFont="1" applyFill="1" applyBorder="1" applyAlignment="1">
      <alignment/>
    </xf>
    <xf numFmtId="2" fontId="7" fillId="19" borderId="10" xfId="0" applyNumberFormat="1" applyFont="1" applyFill="1" applyBorder="1" applyAlignment="1">
      <alignment/>
    </xf>
    <xf numFmtId="2" fontId="7" fillId="19" borderId="0" xfId="0" applyNumberFormat="1" applyFont="1" applyFill="1" applyBorder="1" applyAlignment="1">
      <alignment/>
    </xf>
    <xf numFmtId="0" fontId="7" fillId="19" borderId="56" xfId="0" applyFont="1" applyFill="1" applyBorder="1" applyAlignment="1">
      <alignment/>
    </xf>
    <xf numFmtId="2" fontId="7" fillId="36" borderId="0" xfId="0" applyNumberFormat="1" applyFont="1" applyFill="1" applyBorder="1" applyAlignment="1">
      <alignment/>
    </xf>
    <xf numFmtId="0" fontId="7" fillId="36" borderId="0" xfId="0" applyFont="1" applyFill="1" applyBorder="1" applyAlignment="1">
      <alignment/>
    </xf>
    <xf numFmtId="2" fontId="7" fillId="37" borderId="10" xfId="0" applyNumberFormat="1" applyFont="1" applyFill="1" applyBorder="1" applyAlignment="1">
      <alignment/>
    </xf>
    <xf numFmtId="2" fontId="7" fillId="37" borderId="0" xfId="0" applyNumberFormat="1" applyFont="1" applyFill="1" applyBorder="1" applyAlignment="1">
      <alignment/>
    </xf>
    <xf numFmtId="0" fontId="7" fillId="37" borderId="56" xfId="0" applyFont="1" applyFill="1" applyBorder="1" applyAlignment="1">
      <alignment/>
    </xf>
    <xf numFmtId="0" fontId="7" fillId="13" borderId="0" xfId="0" applyFont="1" applyFill="1" applyBorder="1" applyAlignment="1">
      <alignment/>
    </xf>
    <xf numFmtId="2" fontId="0" fillId="13" borderId="0" xfId="0" applyNumberFormat="1" applyFont="1" applyFill="1" applyBorder="1" applyAlignment="1">
      <alignment horizontal="center"/>
    </xf>
    <xf numFmtId="0" fontId="0" fillId="13" borderId="0" xfId="0" applyFont="1" applyFill="1" applyBorder="1" applyAlignment="1">
      <alignment horizontal="center"/>
    </xf>
    <xf numFmtId="2" fontId="0" fillId="38" borderId="10" xfId="0" applyNumberFormat="1" applyFont="1" applyFill="1" applyBorder="1" applyAlignment="1">
      <alignment horizontal="right"/>
    </xf>
    <xf numFmtId="0" fontId="5" fillId="38" borderId="0" xfId="0" applyFont="1" applyFill="1" applyBorder="1" applyAlignment="1">
      <alignment horizontal="center"/>
    </xf>
    <xf numFmtId="0" fontId="7" fillId="38" borderId="0" xfId="0" applyFont="1" applyFill="1" applyBorder="1" applyAlignment="1">
      <alignment/>
    </xf>
    <xf numFmtId="0" fontId="8" fillId="40" borderId="10" xfId="0" applyFont="1" applyFill="1" applyBorder="1" applyAlignment="1">
      <alignment/>
    </xf>
    <xf numFmtId="2" fontId="7" fillId="40" borderId="0" xfId="0" applyNumberFormat="1" applyFont="1" applyFill="1" applyBorder="1" applyAlignment="1">
      <alignment/>
    </xf>
    <xf numFmtId="0" fontId="7" fillId="40" borderId="0" xfId="0" applyFont="1" applyFill="1" applyBorder="1" applyAlignment="1">
      <alignment/>
    </xf>
    <xf numFmtId="0" fontId="7" fillId="39" borderId="10" xfId="0" applyFont="1" applyFill="1" applyBorder="1" applyAlignment="1">
      <alignment/>
    </xf>
    <xf numFmtId="0" fontId="7" fillId="39" borderId="0" xfId="0" applyFont="1" applyFill="1" applyBorder="1" applyAlignment="1">
      <alignment/>
    </xf>
    <xf numFmtId="0" fontId="7" fillId="39" borderId="56" xfId="0" applyFont="1" applyFill="1" applyBorder="1" applyAlignment="1">
      <alignment/>
    </xf>
    <xf numFmtId="9" fontId="8" fillId="0" borderId="53" xfId="0" applyNumberFormat="1" applyFont="1" applyBorder="1" applyAlignment="1" quotePrefix="1">
      <alignment horizontal="center"/>
    </xf>
    <xf numFmtId="2" fontId="0" fillId="33" borderId="53" xfId="0" applyNumberFormat="1" applyFont="1" applyFill="1" applyBorder="1" applyAlignment="1">
      <alignment/>
    </xf>
    <xf numFmtId="0" fontId="0" fillId="33" borderId="53" xfId="0" applyFont="1" applyFill="1" applyBorder="1" applyAlignment="1">
      <alignment/>
    </xf>
    <xf numFmtId="2" fontId="7" fillId="34" borderId="53" xfId="0" applyNumberFormat="1" applyFont="1" applyFill="1" applyBorder="1" applyAlignment="1">
      <alignment/>
    </xf>
    <xf numFmtId="0" fontId="7" fillId="34" borderId="59" xfId="0" applyFont="1" applyFill="1" applyBorder="1" applyAlignment="1">
      <alignment/>
    </xf>
    <xf numFmtId="0" fontId="7" fillId="35" borderId="53" xfId="0" applyFont="1" applyFill="1" applyBorder="1" applyAlignment="1">
      <alignment/>
    </xf>
    <xf numFmtId="2" fontId="7" fillId="9" borderId="58" xfId="0" applyNumberFormat="1" applyFont="1" applyFill="1" applyBorder="1" applyAlignment="1">
      <alignment/>
    </xf>
    <xf numFmtId="2" fontId="0" fillId="9" borderId="53" xfId="0" applyNumberFormat="1" applyFont="1" applyFill="1" applyBorder="1" applyAlignment="1">
      <alignment horizontal="center"/>
    </xf>
    <xf numFmtId="0" fontId="0" fillId="9" borderId="59" xfId="0" applyFont="1" applyFill="1" applyBorder="1" applyAlignment="1">
      <alignment horizontal="center"/>
    </xf>
    <xf numFmtId="2" fontId="7" fillId="16" borderId="53" xfId="0" applyNumberFormat="1" applyFont="1" applyFill="1" applyBorder="1" applyAlignment="1">
      <alignment/>
    </xf>
    <xf numFmtId="0" fontId="5" fillId="16" borderId="53" xfId="0" applyFont="1" applyFill="1" applyBorder="1" applyAlignment="1">
      <alignment horizontal="center"/>
    </xf>
    <xf numFmtId="0" fontId="7" fillId="16" borderId="53" xfId="0" applyFont="1" applyFill="1" applyBorder="1" applyAlignment="1">
      <alignment/>
    </xf>
    <xf numFmtId="2" fontId="7" fillId="19" borderId="58" xfId="0" applyNumberFormat="1" applyFont="1" applyFill="1" applyBorder="1" applyAlignment="1">
      <alignment/>
    </xf>
    <xf numFmtId="2" fontId="7" fillId="19" borderId="53" xfId="0" applyNumberFormat="1" applyFont="1" applyFill="1" applyBorder="1" applyAlignment="1">
      <alignment/>
    </xf>
    <xf numFmtId="0" fontId="7" fillId="19" borderId="59" xfId="0" applyFont="1" applyFill="1" applyBorder="1" applyAlignment="1">
      <alignment/>
    </xf>
    <xf numFmtId="2" fontId="7" fillId="36" borderId="53" xfId="0" applyNumberFormat="1" applyFont="1" applyFill="1" applyBorder="1" applyAlignment="1">
      <alignment/>
    </xf>
    <xf numFmtId="0" fontId="7" fillId="36" borderId="53" xfId="0" applyFont="1" applyFill="1" applyBorder="1" applyAlignment="1">
      <alignment/>
    </xf>
    <xf numFmtId="2" fontId="7" fillId="37" borderId="58" xfId="0" applyNumberFormat="1" applyFont="1" applyFill="1" applyBorder="1" applyAlignment="1">
      <alignment/>
    </xf>
    <xf numFmtId="2" fontId="7" fillId="37" borderId="53" xfId="0" applyNumberFormat="1" applyFont="1" applyFill="1" applyBorder="1" applyAlignment="1">
      <alignment/>
    </xf>
    <xf numFmtId="0" fontId="7" fillId="37" borderId="59" xfId="0" applyFont="1" applyFill="1" applyBorder="1" applyAlignment="1">
      <alignment/>
    </xf>
    <xf numFmtId="0" fontId="7" fillId="13" borderId="53" xfId="0" applyFont="1" applyFill="1" applyBorder="1" applyAlignment="1">
      <alignment/>
    </xf>
    <xf numFmtId="2" fontId="0" fillId="13" borderId="53" xfId="0" applyNumberFormat="1" applyFont="1" applyFill="1" applyBorder="1" applyAlignment="1">
      <alignment horizontal="center"/>
    </xf>
    <xf numFmtId="0" fontId="0" fillId="13" borderId="53" xfId="0" applyFont="1" applyFill="1" applyBorder="1" applyAlignment="1">
      <alignment horizontal="center"/>
    </xf>
    <xf numFmtId="2" fontId="0" fillId="38" borderId="58" xfId="0" applyNumberFormat="1" applyFont="1" applyFill="1" applyBorder="1" applyAlignment="1">
      <alignment horizontal="right"/>
    </xf>
    <xf numFmtId="0" fontId="5" fillId="38" borderId="53" xfId="0" applyFont="1" applyFill="1" applyBorder="1" applyAlignment="1">
      <alignment horizontal="center"/>
    </xf>
    <xf numFmtId="0" fontId="7" fillId="38" borderId="53" xfId="0" applyFont="1" applyFill="1" applyBorder="1" applyAlignment="1">
      <alignment/>
    </xf>
    <xf numFmtId="0" fontId="8" fillId="40" borderId="58" xfId="0" applyFont="1" applyFill="1" applyBorder="1" applyAlignment="1">
      <alignment/>
    </xf>
    <xf numFmtId="2" fontId="7" fillId="40" borderId="53" xfId="0" applyNumberFormat="1" applyFont="1" applyFill="1" applyBorder="1" applyAlignment="1">
      <alignment/>
    </xf>
    <xf numFmtId="0" fontId="7" fillId="40" borderId="53" xfId="0" applyFont="1" applyFill="1" applyBorder="1" applyAlignment="1">
      <alignment/>
    </xf>
    <xf numFmtId="0" fontId="7" fillId="39" borderId="58" xfId="0" applyFont="1" applyFill="1" applyBorder="1" applyAlignment="1">
      <alignment/>
    </xf>
    <xf numFmtId="0" fontId="7" fillId="39" borderId="53" xfId="0" applyFont="1" applyFill="1" applyBorder="1" applyAlignment="1">
      <alignment/>
    </xf>
    <xf numFmtId="0" fontId="7" fillId="39" borderId="59" xfId="0" applyFont="1" applyFill="1" applyBorder="1" applyAlignment="1">
      <alignment/>
    </xf>
    <xf numFmtId="0" fontId="4" fillId="0" borderId="10" xfId="0" applyFont="1" applyBorder="1" applyAlignment="1">
      <alignment horizontal="center"/>
    </xf>
    <xf numFmtId="0" fontId="4" fillId="0" borderId="23" xfId="0" applyFont="1" applyBorder="1" applyAlignment="1">
      <alignment horizontal="center"/>
    </xf>
    <xf numFmtId="0" fontId="4" fillId="0" borderId="38" xfId="0" applyFont="1" applyBorder="1" applyAlignment="1">
      <alignment/>
    </xf>
    <xf numFmtId="9" fontId="8" fillId="0" borderId="38" xfId="0" applyNumberFormat="1" applyFont="1" applyBorder="1" applyAlignment="1" quotePrefix="1">
      <alignment horizontal="center"/>
    </xf>
    <xf numFmtId="0" fontId="8" fillId="40" borderId="37" xfId="0" applyFont="1" applyFill="1" applyBorder="1" applyAlignment="1">
      <alignment/>
    </xf>
    <xf numFmtId="2" fontId="7" fillId="34" borderId="58" xfId="0" applyNumberFormat="1" applyFont="1" applyFill="1" applyBorder="1" applyAlignment="1">
      <alignment/>
    </xf>
    <xf numFmtId="2" fontId="0" fillId="34" borderId="58" xfId="0" applyNumberFormat="1" applyFill="1" applyBorder="1" applyAlignment="1">
      <alignment/>
    </xf>
    <xf numFmtId="2" fontId="0" fillId="34" borderId="53" xfId="0" applyNumberFormat="1" applyFill="1" applyBorder="1" applyAlignment="1">
      <alignment/>
    </xf>
    <xf numFmtId="2" fontId="0" fillId="34" borderId="59" xfId="0" applyNumberFormat="1" applyFill="1" applyBorder="1" applyAlignment="1">
      <alignment/>
    </xf>
    <xf numFmtId="2" fontId="0" fillId="35" borderId="53" xfId="0" applyNumberFormat="1" applyFill="1" applyBorder="1" applyAlignment="1">
      <alignment/>
    </xf>
    <xf numFmtId="2" fontId="0" fillId="9" borderId="58" xfId="0" applyNumberFormat="1" applyFill="1" applyBorder="1" applyAlignment="1">
      <alignment/>
    </xf>
    <xf numFmtId="2" fontId="0" fillId="9" borderId="53" xfId="0" applyNumberFormat="1" applyFill="1" applyBorder="1" applyAlignment="1">
      <alignment/>
    </xf>
    <xf numFmtId="2" fontId="0" fillId="9" borderId="59" xfId="0" applyNumberFormat="1" applyFill="1" applyBorder="1" applyAlignment="1">
      <alignment/>
    </xf>
    <xf numFmtId="2" fontId="0" fillId="16" borderId="53" xfId="0" applyNumberFormat="1" applyFill="1" applyBorder="1" applyAlignment="1">
      <alignment/>
    </xf>
    <xf numFmtId="2" fontId="0" fillId="19" borderId="58" xfId="0" applyNumberFormat="1" applyFill="1" applyBorder="1" applyAlignment="1">
      <alignment/>
    </xf>
    <xf numFmtId="2" fontId="0" fillId="19" borderId="53" xfId="0" applyNumberFormat="1" applyFill="1" applyBorder="1" applyAlignment="1">
      <alignment/>
    </xf>
    <xf numFmtId="2" fontId="0" fillId="19" borderId="59" xfId="0" applyNumberFormat="1" applyFill="1" applyBorder="1" applyAlignment="1">
      <alignment/>
    </xf>
    <xf numFmtId="2" fontId="0" fillId="36" borderId="53" xfId="0" applyNumberFormat="1" applyFill="1" applyBorder="1" applyAlignment="1">
      <alignment/>
    </xf>
    <xf numFmtId="2" fontId="0" fillId="37" borderId="58" xfId="0" applyNumberFormat="1" applyFill="1" applyBorder="1" applyAlignment="1">
      <alignment/>
    </xf>
    <xf numFmtId="2" fontId="0" fillId="37" borderId="53" xfId="0" applyNumberFormat="1" applyFill="1" applyBorder="1" applyAlignment="1">
      <alignment/>
    </xf>
    <xf numFmtId="2" fontId="0" fillId="37" borderId="59" xfId="0" applyNumberFormat="1" applyFill="1" applyBorder="1" applyAlignment="1">
      <alignment/>
    </xf>
    <xf numFmtId="2" fontId="0" fillId="13" borderId="53" xfId="0" applyNumberFormat="1" applyFill="1" applyBorder="1" applyAlignment="1">
      <alignment/>
    </xf>
    <xf numFmtId="2" fontId="0" fillId="38" borderId="58" xfId="0" applyNumberFormat="1" applyFill="1" applyBorder="1" applyAlignment="1">
      <alignment/>
    </xf>
    <xf numFmtId="2" fontId="0" fillId="38" borderId="53" xfId="0" applyNumberFormat="1" applyFill="1" applyBorder="1" applyAlignment="1">
      <alignment/>
    </xf>
    <xf numFmtId="2" fontId="0" fillId="38" borderId="59" xfId="0" applyNumberFormat="1" applyFill="1" applyBorder="1" applyAlignment="1">
      <alignment/>
    </xf>
    <xf numFmtId="2" fontId="0" fillId="40" borderId="53" xfId="0" applyNumberFormat="1" applyFill="1" applyBorder="1" applyAlignment="1">
      <alignment/>
    </xf>
    <xf numFmtId="2" fontId="0" fillId="39" borderId="58" xfId="0" applyNumberFormat="1" applyFill="1" applyBorder="1" applyAlignment="1">
      <alignment/>
    </xf>
    <xf numFmtId="2" fontId="0" fillId="39" borderId="53" xfId="0" applyNumberFormat="1" applyFill="1" applyBorder="1" applyAlignment="1">
      <alignment/>
    </xf>
    <xf numFmtId="2" fontId="0" fillId="39" borderId="59" xfId="0" applyNumberFormat="1" applyFill="1" applyBorder="1" applyAlignment="1">
      <alignment/>
    </xf>
    <xf numFmtId="0" fontId="8" fillId="0" borderId="0" xfId="0" applyFont="1" applyAlignment="1">
      <alignment/>
    </xf>
    <xf numFmtId="1" fontId="8" fillId="0" borderId="60" xfId="0" applyNumberFormat="1" applyFont="1" applyBorder="1" applyAlignment="1" quotePrefix="1">
      <alignment horizontal="center"/>
    </xf>
    <xf numFmtId="0" fontId="0" fillId="0" borderId="55" xfId="0" applyBorder="1" applyAlignment="1">
      <alignment/>
    </xf>
    <xf numFmtId="0" fontId="0" fillId="0" borderId="23" xfId="0" applyFont="1" applyBorder="1" applyAlignment="1">
      <alignment horizontal="right"/>
    </xf>
    <xf numFmtId="0" fontId="51" fillId="0" borderId="40" xfId="0" applyFont="1" applyBorder="1" applyAlignment="1">
      <alignment/>
    </xf>
    <xf numFmtId="0" fontId="51" fillId="0" borderId="38" xfId="0" applyFont="1" applyBorder="1" applyAlignment="1">
      <alignment/>
    </xf>
    <xf numFmtId="2" fontId="0" fillId="0" borderId="22" xfId="0" applyNumberFormat="1" applyBorder="1" applyAlignment="1">
      <alignment horizontal="center"/>
    </xf>
    <xf numFmtId="0" fontId="0" fillId="0" borderId="24" xfId="0" applyBorder="1" applyAlignment="1">
      <alignment horizontal="right"/>
    </xf>
    <xf numFmtId="0" fontId="0" fillId="0" borderId="24" xfId="0" applyBorder="1" applyAlignment="1">
      <alignment horizontal="left"/>
    </xf>
    <xf numFmtId="0" fontId="4" fillId="0" borderId="10" xfId="0" applyFont="1" applyBorder="1" applyAlignment="1">
      <alignment horizontal="center"/>
    </xf>
    <xf numFmtId="0" fontId="4" fillId="0" borderId="21" xfId="0" applyFont="1" applyBorder="1" applyAlignment="1">
      <alignment horizontal="center"/>
    </xf>
    <xf numFmtId="0" fontId="4" fillId="0" borderId="55" xfId="0" applyFont="1" applyBorder="1" applyAlignment="1">
      <alignment horizontal="center"/>
    </xf>
    <xf numFmtId="0" fontId="4" fillId="0" borderId="23"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Standardisation</a:t>
            </a:r>
          </a:p>
        </c:rich>
      </c:tx>
      <c:layout>
        <c:manualLayout>
          <c:xMode val="factor"/>
          <c:yMode val="factor"/>
          <c:x val="-0.0005"/>
          <c:y val="-0.01325"/>
        </c:manualLayout>
      </c:layout>
      <c:spPr>
        <a:noFill/>
        <a:ln w="3175">
          <a:noFill/>
        </a:ln>
      </c:spPr>
    </c:title>
    <c:plotArea>
      <c:layout>
        <c:manualLayout>
          <c:xMode val="edge"/>
          <c:yMode val="edge"/>
          <c:x val="0.04475"/>
          <c:y val="0.0525"/>
          <c:w val="0.851"/>
          <c:h val="0.9365"/>
        </c:manualLayout>
      </c:layout>
      <c:lineChart>
        <c:grouping val="standard"/>
        <c:varyColors val="0"/>
        <c:ser>
          <c:idx val="0"/>
          <c:order val="0"/>
          <c:tx>
            <c:strRef>
              <c:f>TENEURS!$R$8</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(TENEURS!$A$10,TENEURS!$A$13,TENEURS!$A$16,TENEURS!$A$19,TENEURS!$A$22,TENEURS!$A$25,TENEURS!$A$28,TENEURS!$A$31,TENEURS!$A$34,TENEURS!$A$37,TENEURS!$A$40,TENEURS!$A$43)</c:f>
              <c:strCache/>
            </c:strRef>
          </c:cat>
          <c:val>
            <c:numRef>
              <c:f>(TENEURS!$R$10,TENEURS!$R$13,TENEURS!$R$16,TENEURS!$R$19,TENEURS!$R$22,TENEURS!$R$25,TENEURS!$R$28,TENEURS!$R$31,TENEURS!$R$34,TENEURS!$R$37,TENEURS!$R$40,TENEURS!$R$43)</c:f>
              <c:numCache/>
            </c:numRef>
          </c:val>
          <c:smooth val="0"/>
        </c:ser>
        <c:ser>
          <c:idx val="1"/>
          <c:order val="1"/>
          <c:tx>
            <c:strRef>
              <c:f>TENEURS!$S$8</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(TENEURS!$S$10,TENEURS!$S$13,TENEURS!$S$16,TENEURS!$S$19,TENEURS!$S$22,TENEURS!$S$25,TENEURS!$S$28,TENEURS!$S$31,TENEURS!$S$34,TENEURS!$S$37,TENEURS!$S$40,TENEURS!$S$43)</c:f>
              <c:numCache/>
            </c:numRef>
          </c:val>
          <c:smooth val="0"/>
        </c:ser>
        <c:ser>
          <c:idx val="2"/>
          <c:order val="2"/>
          <c:tx>
            <c:strRef>
              <c:f>TENEURS!$T$8</c:f>
              <c:strCache>
                <c:ptCount val="1"/>
                <c:pt idx="0">
                  <c:v>2012</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(TENEURS!$T$10,TENEURS!$T$13,TENEURS!$T$16,TENEURS!$T$19,TENEURS!$T$22,TENEURS!$T$25,TENEURS!$T$28,TENEURS!$T$31,TENEURS!$T$34,TENEURS!$T$37,TENEURS!$T$40,TENEURS!$T$43)</c:f>
              <c:numCache/>
            </c:numRef>
          </c:val>
          <c:smooth val="0"/>
        </c:ser>
        <c:ser>
          <c:idx val="3"/>
          <c:order val="3"/>
          <c:tx>
            <c:strRef>
              <c:f>TENEURS!$U$8</c:f>
              <c:strCache>
                <c:ptCount val="1"/>
                <c:pt idx="0">
                  <c:v>2013</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(TENEURS!$U$10,TENEURS!$U$13,TENEURS!$U$16,TENEURS!$U$19,TENEURS!$U$22,TENEURS!$U$25,TENEURS!$U$28,TENEURS!$U$31,TENEURS!$U$34,TENEURS!$U$37,TENEURS!$U$40,TENEURS!$U$43)</c:f>
              <c:numCache/>
            </c:numRef>
          </c:val>
          <c:smooth val="0"/>
        </c:ser>
        <c:ser>
          <c:idx val="4"/>
          <c:order val="4"/>
          <c:tx>
            <c:strRef>
              <c:f>TENEURS!$V$8</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val>
            <c:numRef>
              <c:f>(TENEURS!$V$10,TENEURS!$V$13,TENEURS!$V$16,TENEURS!$V$19,TENEURS!$V$22,TENEURS!$V$25,TENEURS!$V$28,TENEURS!$V$31,TENEURS!$V$34,TENEURS!$V$37,TENEURS!$V$40,TENEURS!$V$43)</c:f>
              <c:numCache/>
            </c:numRef>
          </c:val>
          <c:smooth val="0"/>
        </c:ser>
        <c:ser>
          <c:idx val="5"/>
          <c:order val="5"/>
          <c:tx>
            <c:strRef>
              <c:f>TENEURS!$W$8</c:f>
              <c:strCache>
                <c:ptCount val="1"/>
                <c:pt idx="0">
                  <c:v>2015</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val>
            <c:numRef>
              <c:f>(TENEURS!$W$10,TENEURS!$W$13,TENEURS!$W$16,TENEURS!$W$19,TENEURS!$W$22,TENEURS!$W$25,TENEURS!$W$28,TENEURS!$W$31,TENEURS!$W$34,TENEURS!$W$37,TENEURS!$W$40,TENEURS!$W$43)</c:f>
              <c:numCache/>
            </c:numRef>
          </c:val>
          <c:smooth val="0"/>
        </c:ser>
        <c:ser>
          <c:idx val="6"/>
          <c:order val="6"/>
          <c:tx>
            <c:strRef>
              <c:f>TENEURS!$X$8</c:f>
              <c:strCache>
                <c:ptCount val="1"/>
                <c:pt idx="0">
                  <c:v>2016</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val>
            <c:numRef>
              <c:f>(TENEURS!$X$10,TENEURS!$X$13,TENEURS!$X$16,TENEURS!$X$19,TENEURS!$X$22,TENEURS!$X$25,TENEURS!$X$28,TENEURS!$X$31,TENEURS!$X$34,TENEURS!$X$37,TENEURS!$X$40,TENEURS!$X$43)</c:f>
              <c:numCache/>
            </c:numRef>
          </c:val>
          <c:smooth val="0"/>
        </c:ser>
        <c:ser>
          <c:idx val="7"/>
          <c:order val="7"/>
          <c:tx>
            <c:strRef>
              <c:f>TENEURS!$Y$8</c:f>
              <c:strCache>
                <c:ptCount val="1"/>
                <c:pt idx="0">
                  <c:v>2017</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val>
            <c:numRef>
              <c:f>(TENEURS!$Y$10,TENEURS!$Y$13,TENEURS!$Y$16,TENEURS!$Y$19,TENEURS!$Y$22,TENEURS!$Y$25,TENEURS!$Y$28,TENEURS!$Y$31,TENEURS!$Y$34,TENEURS!$Y$37,TENEURS!$Y$40,TENEURS!$Y$43)</c:f>
              <c:numCache/>
            </c:numRef>
          </c:val>
          <c:smooth val="0"/>
        </c:ser>
        <c:ser>
          <c:idx val="8"/>
          <c:order val="8"/>
          <c:tx>
            <c:strRef>
              <c:f>TENEURS!$Z$8</c:f>
              <c:strCache>
                <c:ptCount val="1"/>
                <c:pt idx="0">
                  <c:v>2018</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val>
            <c:numRef>
              <c:f>(TENEURS!$Z$10,TENEURS!$Z$13,TENEURS!$Z$16,TENEURS!$Z$19,TENEURS!$Z$22,TENEURS!$Z$25,TENEURS!$Z$28,TENEURS!$Z$31,TENEURS!$Z$34,TENEURS!$Z$37,TENEURS!$Z$40,TENEURS!$Z$43)</c:f>
              <c:numCache/>
            </c:numRef>
          </c:val>
          <c:smooth val="0"/>
        </c:ser>
        <c:ser>
          <c:idx val="9"/>
          <c:order val="9"/>
          <c:tx>
            <c:strRef>
              <c:f>TENEURS!$AA$8</c:f>
              <c:strCache>
                <c:ptCount val="1"/>
                <c:pt idx="0">
                  <c:v>2019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(TENEURS!$AA$10,TENEURS!$AA$13,TENEURS!$AA$16,TENEURS!$AA$19,TENEURS!$AA$22,TENEURS!$AA$25,TENEURS!$AA$28,TENEURS!$AA$31,TENEURS!$AA$34,TENEURS!$AA$37,TENEURS!$AA$40,TENEURS!$AA$43)</c:f>
              <c:numCache/>
            </c:numRef>
          </c:val>
          <c:smooth val="0"/>
        </c:ser>
        <c:ser>
          <c:idx val="10"/>
          <c:order val="10"/>
          <c:tx>
            <c:strRef>
              <c:f>TENEURS!$AB$8</c:f>
              <c:strCache>
                <c:ptCount val="1"/>
                <c:pt idx="0">
                  <c:v>2020</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val>
            <c:numRef>
              <c:f>(TENEURS!$AB$10,TENEURS!$AB$13,TENEURS!$AB$16,TENEURS!$AB$19,TENEURS!$AB$22,TENEURS!$AB$25,TENEURS!$AB$28,TENEURS!$AB$31,TENEURS!$AB$34,TENEURS!$AB$37,TENEURS!$AB$40,TENEURS!$AB$43)</c:f>
              <c:numCache/>
            </c:numRef>
          </c:val>
          <c:smooth val="0"/>
        </c:ser>
        <c:ser>
          <c:idx val="11"/>
          <c:order val="11"/>
          <c:tx>
            <c:strRef>
              <c:f>TENEURS!$AC$8</c:f>
              <c:strCache>
                <c:ptCount val="1"/>
                <c:pt idx="0">
                  <c:v>2021</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val>
            <c:numRef>
              <c:f>TENEURS!$AH$42</c:f>
              <c:numCache/>
            </c:numRef>
          </c:val>
          <c:smooth val="0"/>
        </c:ser>
        <c:ser>
          <c:idx val="12"/>
          <c:order val="12"/>
          <c:tx>
            <c:strRef>
              <c:f>TENEURS!$AD$8</c:f>
              <c:strCache>
                <c:ptCount val="1"/>
                <c:pt idx="0">
                  <c:v>2022</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val>
            <c:numRef>
              <c:f>(TENEURS!$AD$10,TENEURS!$AD$13,TENEURS!$AD$16,TENEURS!$AD$19,TENEURS!$AD$22,TENEURS!$AD$25,TENEURS!$AD$28,TENEURS!$AD$31,TENEURS!$AD$34,TENEURS!$AD$37,TENEURS!$AD$40,TENEURS!$AD$43)</c:f>
              <c:numCache/>
            </c:numRef>
          </c:val>
          <c:smooth val="0"/>
        </c:ser>
        <c:ser>
          <c:idx val="13"/>
          <c:order val="13"/>
          <c:tx>
            <c:strRef>
              <c:f>TENEURS!$AE$8</c:f>
              <c:strCache>
                <c:ptCount val="1"/>
                <c:pt idx="0">
                  <c:v>2024</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FFCC99"/>
                </a:solidFill>
              </a:ln>
            </c:spPr>
          </c:marker>
          <c:val>
            <c:numRef>
              <c:f>(TENEURS!$AE$10,TENEURS!$AE$13,TENEURS!$AE$16,TENEURS!$AE$19,TENEURS!$AE$22,TENEURS!$AE$25,TENEURS!$AE$28,TENEURS!$AE$31,TENEURS!$AE$34,TENEURS!$AE$37,TENEURS!$AE$40,TENEURS!$AE$43)</c:f>
              <c:numCache/>
            </c:numRef>
          </c:val>
          <c:smooth val="0"/>
        </c:ser>
        <c:marker val="1"/>
        <c:axId val="60326996"/>
        <c:axId val="6072053"/>
      </c:lineChart>
      <c:catAx>
        <c:axId val="60326996"/>
        <c:scaling>
          <c:orientation val="minMax"/>
        </c:scaling>
        <c:axPos val="b"/>
        <c:delete val="0"/>
        <c:numFmt formatCode="General" sourceLinked="1"/>
        <c:majorTickMark val="out"/>
        <c:minorTickMark val="none"/>
        <c:tickLblPos val="nextTo"/>
        <c:spPr>
          <a:ln w="3175">
            <a:solidFill>
              <a:srgbClr val="808080"/>
            </a:solidFill>
          </a:ln>
        </c:spPr>
        <c:crossAx val="6072053"/>
        <c:crosses val="autoZero"/>
        <c:auto val="1"/>
        <c:lblOffset val="100"/>
        <c:tickLblSkip val="1"/>
        <c:noMultiLvlLbl val="0"/>
      </c:catAx>
      <c:valAx>
        <c:axId val="6072053"/>
        <c:scaling>
          <c:orientation val="minMax"/>
          <c:min val="0.2"/>
        </c:scaling>
        <c:axPos val="l"/>
        <c:title>
          <c:tx>
            <c:rich>
              <a:bodyPr vert="horz" rot="-5400000" anchor="ctr"/>
              <a:lstStyle/>
              <a:p>
                <a:pPr algn="ctr">
                  <a:defRPr/>
                </a:pPr>
                <a:r>
                  <a:rPr lang="en-US" cap="none" sz="1000" b="1" i="0" u="none" baseline="0">
                    <a:solidFill>
                      <a:srgbClr val="000000"/>
                    </a:solidFill>
                  </a:rPr>
                  <a:t>%Fett-entzug</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326996"/>
        <c:crossesAt val="1"/>
        <c:crossBetween val="between"/>
        <c:dispUnits/>
      </c:valAx>
      <c:spPr>
        <a:solidFill>
          <a:srgbClr val="FFFFFF"/>
        </a:solidFill>
        <a:ln w="3175">
          <a:noFill/>
        </a:ln>
      </c:spPr>
    </c:plotArea>
    <c:legend>
      <c:legendPos val="r"/>
      <c:layout>
        <c:manualLayout>
          <c:xMode val="edge"/>
          <c:yMode val="edge"/>
          <c:x val="0.93375"/>
          <c:y val="0.08425"/>
          <c:w val="0.05425"/>
          <c:h val="0.64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28575</xdr:rowOff>
    </xdr:from>
    <xdr:to>
      <xdr:col>32</xdr:col>
      <xdr:colOff>0</xdr:colOff>
      <xdr:row>74</xdr:row>
      <xdr:rowOff>19050</xdr:rowOff>
    </xdr:to>
    <xdr:graphicFrame>
      <xdr:nvGraphicFramePr>
        <xdr:cNvPr id="1" name="Graphique 2"/>
        <xdr:cNvGraphicFramePr/>
      </xdr:nvGraphicFramePr>
      <xdr:xfrm>
        <a:off x="28575" y="8667750"/>
        <a:ext cx="16630650" cy="4524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45"/>
  <sheetViews>
    <sheetView tabSelected="1" zoomScale="85" zoomScaleNormal="85" zoomScalePageLayoutView="0" workbookViewId="0" topLeftCell="A1">
      <selection activeCell="U14" sqref="U14"/>
    </sheetView>
  </sheetViews>
  <sheetFormatPr defaultColWidth="11.421875" defaultRowHeight="12.75"/>
  <cols>
    <col min="1" max="1" width="10.00390625" style="5" customWidth="1"/>
    <col min="2" max="2" width="10.00390625" style="0" customWidth="1"/>
    <col min="3" max="13" width="7.140625" style="0" customWidth="1"/>
    <col min="14" max="17" width="7.140625" style="240" customWidth="1"/>
    <col min="18" max="31" width="7.8515625" style="0" customWidth="1"/>
    <col min="32" max="32" width="12.7109375" style="17" customWidth="1"/>
  </cols>
  <sheetData>
    <row r="1" spans="1:32" ht="5.25" customHeight="1">
      <c r="A1" s="4"/>
      <c r="B1" s="1"/>
      <c r="C1" s="1"/>
      <c r="D1" s="1"/>
      <c r="E1" s="1"/>
      <c r="F1" s="1"/>
      <c r="G1" s="1"/>
      <c r="H1" s="1"/>
      <c r="I1" s="1"/>
      <c r="J1" s="1"/>
      <c r="K1" s="1"/>
      <c r="L1" s="1"/>
      <c r="M1" s="1"/>
      <c r="N1" s="323"/>
      <c r="O1" s="323"/>
      <c r="P1" s="323"/>
      <c r="Q1" s="323"/>
      <c r="R1" s="1"/>
      <c r="S1" s="1"/>
      <c r="T1" s="1"/>
      <c r="U1" s="1"/>
      <c r="V1" s="1"/>
      <c r="W1" s="1"/>
      <c r="X1" s="1"/>
      <c r="Y1" s="1"/>
      <c r="Z1" s="1"/>
      <c r="AA1" s="1"/>
      <c r="AB1" s="1"/>
      <c r="AC1" s="1"/>
      <c r="AD1" s="1"/>
      <c r="AE1" s="1"/>
      <c r="AF1" s="15"/>
    </row>
    <row r="2" spans="1:32" ht="12.75">
      <c r="A2" s="9" t="s">
        <v>15</v>
      </c>
      <c r="K2" s="2"/>
      <c r="L2" s="2"/>
      <c r="M2" s="2"/>
      <c r="R2" s="2"/>
      <c r="S2" s="2"/>
      <c r="T2" s="2"/>
      <c r="U2" s="2"/>
      <c r="V2" s="2"/>
      <c r="W2" s="2"/>
      <c r="X2" s="2"/>
      <c r="Y2" s="2"/>
      <c r="Z2" s="2"/>
      <c r="AA2" s="2"/>
      <c r="AB2" s="2"/>
      <c r="AC2" s="2"/>
      <c r="AD2" s="2"/>
      <c r="AE2" s="2"/>
      <c r="AF2" s="16"/>
    </row>
    <row r="3" spans="1:32" ht="13.5" thickBot="1">
      <c r="A3" s="9"/>
      <c r="B3" s="2"/>
      <c r="C3" s="2"/>
      <c r="D3" s="2"/>
      <c r="E3" s="2"/>
      <c r="F3" s="2"/>
      <c r="G3" s="2"/>
      <c r="H3" s="2"/>
      <c r="I3" s="2"/>
      <c r="J3" s="2"/>
      <c r="K3" s="2"/>
      <c r="L3" s="2"/>
      <c r="M3" s="2"/>
      <c r="R3" s="2"/>
      <c r="S3" s="2"/>
      <c r="T3" s="2"/>
      <c r="U3" s="2"/>
      <c r="V3" s="2"/>
      <c r="W3" s="2"/>
      <c r="X3" s="2"/>
      <c r="Y3" s="2"/>
      <c r="Z3" s="2"/>
      <c r="AA3" s="2"/>
      <c r="AB3" s="2"/>
      <c r="AC3" s="420"/>
      <c r="AD3" s="420"/>
      <c r="AE3" s="420"/>
      <c r="AF3" s="421" t="s">
        <v>16</v>
      </c>
    </row>
    <row r="4" spans="1:32" ht="7.5" customHeight="1">
      <c r="A4" s="4"/>
      <c r="B4" s="61"/>
      <c r="C4" s="431" t="s">
        <v>0</v>
      </c>
      <c r="D4" s="427"/>
      <c r="E4" s="427"/>
      <c r="F4" s="427"/>
      <c r="G4" s="427"/>
      <c r="H4" s="427"/>
      <c r="I4" s="427"/>
      <c r="J4" s="427"/>
      <c r="K4" s="427"/>
      <c r="L4" s="427"/>
      <c r="M4" s="427"/>
      <c r="N4" s="389"/>
      <c r="O4" s="389"/>
      <c r="P4" s="15"/>
      <c r="Q4" s="15"/>
      <c r="R4" s="427" t="s">
        <v>3</v>
      </c>
      <c r="S4" s="427"/>
      <c r="T4" s="427"/>
      <c r="U4" s="427"/>
      <c r="V4" s="427"/>
      <c r="W4" s="427"/>
      <c r="X4" s="427"/>
      <c r="Y4" s="427"/>
      <c r="Z4" s="427"/>
      <c r="AA4" s="427"/>
      <c r="AB4" s="427"/>
      <c r="AC4" s="427"/>
      <c r="AD4" s="427"/>
      <c r="AE4" s="427"/>
      <c r="AF4" s="428"/>
    </row>
    <row r="5" spans="1:32" ht="12.75">
      <c r="A5" s="12" t="s">
        <v>17</v>
      </c>
      <c r="B5" s="6"/>
      <c r="C5" s="432"/>
      <c r="D5" s="429"/>
      <c r="E5" s="429"/>
      <c r="F5" s="429"/>
      <c r="G5" s="429"/>
      <c r="H5" s="429"/>
      <c r="I5" s="429"/>
      <c r="J5" s="429"/>
      <c r="K5" s="429"/>
      <c r="L5" s="429"/>
      <c r="M5" s="429"/>
      <c r="N5" s="301"/>
      <c r="O5" s="301"/>
      <c r="P5" s="390"/>
      <c r="Q5" s="390"/>
      <c r="R5" s="429"/>
      <c r="S5" s="429"/>
      <c r="T5" s="429"/>
      <c r="U5" s="429"/>
      <c r="V5" s="429"/>
      <c r="W5" s="429"/>
      <c r="X5" s="429"/>
      <c r="Y5" s="429"/>
      <c r="Z5" s="429"/>
      <c r="AA5" s="429"/>
      <c r="AB5" s="429"/>
      <c r="AC5" s="429"/>
      <c r="AD5" s="429"/>
      <c r="AE5" s="429"/>
      <c r="AF5" s="430"/>
    </row>
    <row r="6" spans="1:32" ht="12.75">
      <c r="A6" s="9"/>
      <c r="B6" s="10" t="s">
        <v>18</v>
      </c>
      <c r="C6" s="2"/>
      <c r="D6" s="7"/>
      <c r="E6" s="2"/>
      <c r="F6" s="7"/>
      <c r="G6" s="7"/>
      <c r="H6" s="7"/>
      <c r="I6" s="7"/>
      <c r="J6" s="7"/>
      <c r="K6" s="239"/>
      <c r="L6" s="7"/>
      <c r="M6" s="239"/>
      <c r="N6" s="239"/>
      <c r="O6" s="239"/>
      <c r="P6" s="298"/>
      <c r="Q6" s="298"/>
      <c r="R6" s="20" t="s">
        <v>19</v>
      </c>
      <c r="S6" s="20" t="s">
        <v>19</v>
      </c>
      <c r="T6" s="20" t="s">
        <v>19</v>
      </c>
      <c r="U6" s="20" t="s">
        <v>19</v>
      </c>
      <c r="V6" s="20" t="s">
        <v>19</v>
      </c>
      <c r="W6" s="20" t="s">
        <v>19</v>
      </c>
      <c r="X6" s="20" t="s">
        <v>19</v>
      </c>
      <c r="Y6" s="20" t="s">
        <v>19</v>
      </c>
      <c r="Z6" s="422" t="s">
        <v>19</v>
      </c>
      <c r="AA6" s="422" t="s">
        <v>19</v>
      </c>
      <c r="AB6" s="422" t="s">
        <v>19</v>
      </c>
      <c r="AC6" s="422" t="s">
        <v>19</v>
      </c>
      <c r="AD6" s="422" t="s">
        <v>19</v>
      </c>
      <c r="AE6" s="422" t="s">
        <v>19</v>
      </c>
      <c r="AF6" s="18" t="s">
        <v>20</v>
      </c>
    </row>
    <row r="7" spans="1:32" ht="12.75">
      <c r="A7" s="9"/>
      <c r="B7" s="14"/>
      <c r="C7" s="2"/>
      <c r="D7" s="3"/>
      <c r="E7" s="2"/>
      <c r="F7" s="3"/>
      <c r="G7" s="3"/>
      <c r="H7" s="3"/>
      <c r="I7" s="3"/>
      <c r="J7" s="3"/>
      <c r="K7" s="240"/>
      <c r="L7" s="3"/>
      <c r="M7" s="240"/>
      <c r="P7" s="299"/>
      <c r="Q7" s="299"/>
      <c r="R7" s="21" t="s">
        <v>21</v>
      </c>
      <c r="S7" s="21" t="s">
        <v>21</v>
      </c>
      <c r="T7" s="21" t="s">
        <v>21</v>
      </c>
      <c r="U7" s="21" t="s">
        <v>21</v>
      </c>
      <c r="V7" s="21" t="s">
        <v>21</v>
      </c>
      <c r="W7" s="21" t="s">
        <v>21</v>
      </c>
      <c r="X7" s="21" t="s">
        <v>21</v>
      </c>
      <c r="Y7" s="21" t="s">
        <v>21</v>
      </c>
      <c r="Z7" s="423" t="s">
        <v>21</v>
      </c>
      <c r="AA7" s="423" t="s">
        <v>21</v>
      </c>
      <c r="AB7" s="423" t="s">
        <v>21</v>
      </c>
      <c r="AC7" s="423" t="s">
        <v>21</v>
      </c>
      <c r="AD7" s="423" t="s">
        <v>21</v>
      </c>
      <c r="AE7" s="423" t="s">
        <v>21</v>
      </c>
      <c r="AF7" s="18" t="s">
        <v>22</v>
      </c>
    </row>
    <row r="8" spans="1:32" ht="12.75">
      <c r="A8" s="11"/>
      <c r="B8" s="13" t="s">
        <v>2</v>
      </c>
      <c r="C8" s="8">
        <v>2010</v>
      </c>
      <c r="D8" s="8">
        <v>2011</v>
      </c>
      <c r="E8" s="8">
        <v>2012</v>
      </c>
      <c r="F8" s="8">
        <v>2013</v>
      </c>
      <c r="G8" s="8">
        <v>2014</v>
      </c>
      <c r="H8" s="8">
        <v>2015</v>
      </c>
      <c r="I8" s="8">
        <v>2016</v>
      </c>
      <c r="J8" s="241">
        <v>2017</v>
      </c>
      <c r="K8" s="8">
        <v>2018</v>
      </c>
      <c r="L8" s="241">
        <v>2019</v>
      </c>
      <c r="M8" s="241">
        <v>2020</v>
      </c>
      <c r="N8" s="241">
        <v>2021</v>
      </c>
      <c r="O8" s="241">
        <v>2022</v>
      </c>
      <c r="P8" s="300">
        <v>2023</v>
      </c>
      <c r="Q8" s="300">
        <v>2024</v>
      </c>
      <c r="R8" s="419">
        <f>C8</f>
        <v>2010</v>
      </c>
      <c r="S8" s="419">
        <f aca="true" t="shared" si="0" ref="S8:AD8">D8</f>
        <v>2011</v>
      </c>
      <c r="T8" s="419">
        <f t="shared" si="0"/>
        <v>2012</v>
      </c>
      <c r="U8" s="419">
        <f t="shared" si="0"/>
        <v>2013</v>
      </c>
      <c r="V8" s="419">
        <f t="shared" si="0"/>
        <v>2014</v>
      </c>
      <c r="W8" s="419">
        <f t="shared" si="0"/>
        <v>2015</v>
      </c>
      <c r="X8" s="419">
        <f t="shared" si="0"/>
        <v>2016</v>
      </c>
      <c r="Y8" s="419">
        <f t="shared" si="0"/>
        <v>2017</v>
      </c>
      <c r="Z8" s="419">
        <f t="shared" si="0"/>
        <v>2018</v>
      </c>
      <c r="AA8" s="419">
        <f t="shared" si="0"/>
        <v>2019</v>
      </c>
      <c r="AB8" s="419">
        <f t="shared" si="0"/>
        <v>2020</v>
      </c>
      <c r="AC8" s="419">
        <f t="shared" si="0"/>
        <v>2021</v>
      </c>
      <c r="AD8" s="419">
        <f t="shared" si="0"/>
        <v>2022</v>
      </c>
      <c r="AE8" s="419">
        <f>Q8</f>
        <v>2024</v>
      </c>
      <c r="AF8" s="19" t="s">
        <v>23</v>
      </c>
    </row>
    <row r="9" spans="1:32" ht="13.5" thickBot="1">
      <c r="A9" s="9"/>
      <c r="B9" s="13"/>
      <c r="C9" s="58"/>
      <c r="D9" s="58"/>
      <c r="E9" s="58"/>
      <c r="F9" s="58"/>
      <c r="G9" s="58"/>
      <c r="H9" s="58"/>
      <c r="I9" s="58"/>
      <c r="J9" s="58"/>
      <c r="K9" s="58"/>
      <c r="L9" s="322"/>
      <c r="M9" s="391"/>
      <c r="N9" s="391"/>
      <c r="O9" s="391"/>
      <c r="P9" s="325"/>
      <c r="Q9" s="325"/>
      <c r="R9" s="297"/>
      <c r="S9" s="59"/>
      <c r="T9" s="60"/>
      <c r="U9" s="59"/>
      <c r="V9" s="170"/>
      <c r="W9" s="170"/>
      <c r="X9" s="170"/>
      <c r="Y9" s="170"/>
      <c r="Z9" s="170"/>
      <c r="AA9" s="170"/>
      <c r="AB9" s="170"/>
      <c r="AC9" s="392"/>
      <c r="AD9" s="392"/>
      <c r="AE9" s="357"/>
      <c r="AF9" s="18"/>
    </row>
    <row r="10" spans="1:32" ht="15.75">
      <c r="A10" s="95" t="s">
        <v>24</v>
      </c>
      <c r="B10" s="64" t="s">
        <v>25</v>
      </c>
      <c r="C10" s="65">
        <v>4.16</v>
      </c>
      <c r="D10" s="66">
        <v>4.1</v>
      </c>
      <c r="E10" s="171">
        <v>4.11</v>
      </c>
      <c r="F10" s="171">
        <v>4.18</v>
      </c>
      <c r="G10" s="171">
        <v>4.13</v>
      </c>
      <c r="H10" s="171">
        <v>4.06</v>
      </c>
      <c r="I10" s="171">
        <v>4.1</v>
      </c>
      <c r="J10" s="171">
        <v>4.08</v>
      </c>
      <c r="K10" s="66">
        <v>4.07</v>
      </c>
      <c r="L10" s="266">
        <v>4.1</v>
      </c>
      <c r="M10" s="171">
        <v>4.12</v>
      </c>
      <c r="N10" s="171">
        <v>4.15</v>
      </c>
      <c r="O10" s="171">
        <v>4.03</v>
      </c>
      <c r="P10" s="326">
        <v>4.11</v>
      </c>
      <c r="Q10" s="326">
        <v>4.02</v>
      </c>
      <c r="R10" s="324">
        <f>C10-C11-0.2</f>
        <v>0.6300000000000001</v>
      </c>
      <c r="S10" s="65">
        <f aca="true" t="shared" si="1" ref="S10:AD10">D10-D11-0.2</f>
        <v>0.6299999999999997</v>
      </c>
      <c r="T10" s="65">
        <f t="shared" si="1"/>
        <v>0.6000000000000003</v>
      </c>
      <c r="U10" s="65">
        <f t="shared" si="1"/>
        <v>0.6599999999999999</v>
      </c>
      <c r="V10" s="65">
        <f t="shared" si="1"/>
        <v>0.6199999999999999</v>
      </c>
      <c r="W10" s="65">
        <f t="shared" si="1"/>
        <v>0.5699999999999996</v>
      </c>
      <c r="X10" s="65">
        <f t="shared" si="1"/>
        <v>0.5699999999999996</v>
      </c>
      <c r="Y10" s="65">
        <f t="shared" si="1"/>
        <v>0.5600000000000003</v>
      </c>
      <c r="Z10" s="65">
        <f t="shared" si="1"/>
        <v>0.4900000000000004</v>
      </c>
      <c r="AA10" s="65">
        <f t="shared" si="1"/>
        <v>0.5099999999999996</v>
      </c>
      <c r="AB10" s="65">
        <f t="shared" si="1"/>
        <v>0.48000000000000015</v>
      </c>
      <c r="AC10" s="65">
        <f t="shared" si="1"/>
        <v>0.5100000000000005</v>
      </c>
      <c r="AD10" s="65">
        <f t="shared" si="1"/>
        <v>0.4100000000000003</v>
      </c>
      <c r="AE10" s="65">
        <f>Q10-Q11-0.2</f>
        <v>0.3799999999999996</v>
      </c>
      <c r="AF10" s="115">
        <v>60</v>
      </c>
    </row>
    <row r="11" spans="1:35" ht="15.75">
      <c r="A11" s="96"/>
      <c r="B11" s="67" t="s">
        <v>26</v>
      </c>
      <c r="C11" s="24">
        <v>3.33</v>
      </c>
      <c r="D11" s="24">
        <v>3.27</v>
      </c>
      <c r="E11" s="172">
        <v>3.31</v>
      </c>
      <c r="F11" s="172">
        <v>3.32</v>
      </c>
      <c r="G11" s="172">
        <v>3.31</v>
      </c>
      <c r="H11" s="172">
        <v>3.29</v>
      </c>
      <c r="I11" s="172">
        <v>3.33</v>
      </c>
      <c r="J11" s="172">
        <v>3.32</v>
      </c>
      <c r="K11" s="24">
        <v>3.38</v>
      </c>
      <c r="L11" s="25">
        <v>3.39</v>
      </c>
      <c r="M11" s="172">
        <v>3.44</v>
      </c>
      <c r="N11" s="172">
        <v>3.44</v>
      </c>
      <c r="O11" s="172">
        <v>3.42</v>
      </c>
      <c r="P11" s="358">
        <v>3.45</v>
      </c>
      <c r="Q11" s="358">
        <v>3.44</v>
      </c>
      <c r="R11" s="80"/>
      <c r="S11" s="24"/>
      <c r="T11" s="24"/>
      <c r="U11" s="172"/>
      <c r="V11" s="172"/>
      <c r="W11" s="172"/>
      <c r="X11" s="172"/>
      <c r="Y11" s="172"/>
      <c r="Z11" s="172"/>
      <c r="AA11" s="24"/>
      <c r="AB11" s="25"/>
      <c r="AC11" s="172"/>
      <c r="AD11" s="172"/>
      <c r="AE11" s="358"/>
      <c r="AF11" s="53"/>
      <c r="AI11" s="418"/>
    </row>
    <row r="12" spans="1:32" ht="16.5" thickBot="1">
      <c r="A12" s="96"/>
      <c r="B12" s="67" t="s">
        <v>27</v>
      </c>
      <c r="C12" s="23">
        <v>2.64</v>
      </c>
      <c r="D12" s="24">
        <v>2.6</v>
      </c>
      <c r="E12" s="172">
        <v>2.73</v>
      </c>
      <c r="F12" s="172">
        <v>2.56</v>
      </c>
      <c r="G12" s="172">
        <v>2.56</v>
      </c>
      <c r="H12" s="172">
        <v>2.54</v>
      </c>
      <c r="I12" s="172">
        <v>2.59</v>
      </c>
      <c r="J12" s="172">
        <v>2.63</v>
      </c>
      <c r="K12" s="24">
        <v>2.69</v>
      </c>
      <c r="L12" s="25">
        <v>2.63</v>
      </c>
      <c r="M12" s="172">
        <v>2.69</v>
      </c>
      <c r="N12" s="172">
        <v>2.7</v>
      </c>
      <c r="O12" s="172">
        <v>2.62</v>
      </c>
      <c r="P12" s="358">
        <v>2.68</v>
      </c>
      <c r="Q12" s="358">
        <v>2.68</v>
      </c>
      <c r="R12" s="109"/>
      <c r="S12" s="23"/>
      <c r="T12" s="23"/>
      <c r="U12" s="173"/>
      <c r="V12" s="173"/>
      <c r="W12" s="173"/>
      <c r="X12" s="173"/>
      <c r="Y12" s="173"/>
      <c r="Z12" s="173"/>
      <c r="AA12" s="23"/>
      <c r="AB12" s="22"/>
      <c r="AC12" s="173"/>
      <c r="AD12" s="173"/>
      <c r="AE12" s="359"/>
      <c r="AF12" s="53"/>
    </row>
    <row r="13" spans="1:32" ht="15.75">
      <c r="A13" s="110" t="s">
        <v>28</v>
      </c>
      <c r="B13" s="111" t="s">
        <v>25</v>
      </c>
      <c r="C13" s="112">
        <v>4.13</v>
      </c>
      <c r="D13" s="112">
        <v>4.03</v>
      </c>
      <c r="E13" s="200">
        <v>4.15</v>
      </c>
      <c r="F13" s="200">
        <v>4.14</v>
      </c>
      <c r="G13" s="200">
        <v>4.05</v>
      </c>
      <c r="H13" s="200">
        <v>4.06</v>
      </c>
      <c r="I13" s="200">
        <v>4.05</v>
      </c>
      <c r="J13" s="242">
        <v>4</v>
      </c>
      <c r="K13" s="274">
        <v>4.08</v>
      </c>
      <c r="L13" s="302">
        <v>4.06</v>
      </c>
      <c r="M13" s="242">
        <v>4.05</v>
      </c>
      <c r="N13" s="242">
        <v>4.06</v>
      </c>
      <c r="O13" s="242">
        <v>4.05</v>
      </c>
      <c r="P13" s="395">
        <v>4.13</v>
      </c>
      <c r="Q13" s="395">
        <v>4.13</v>
      </c>
      <c r="R13" s="113">
        <f>C13-C14-0.2</f>
        <v>0.6399999999999999</v>
      </c>
      <c r="S13" s="114">
        <f aca="true" t="shared" si="2" ref="S13:AD13">D13-D14-0.2</f>
        <v>0.6100000000000001</v>
      </c>
      <c r="T13" s="114">
        <f t="shared" si="2"/>
        <v>0.6400000000000003</v>
      </c>
      <c r="U13" s="174">
        <f t="shared" si="2"/>
        <v>0.6199999999999999</v>
      </c>
      <c r="V13" s="174">
        <f t="shared" si="2"/>
        <v>0.55</v>
      </c>
      <c r="W13" s="174">
        <f t="shared" si="2"/>
        <v>0.5799999999999998</v>
      </c>
      <c r="X13" s="174">
        <f t="shared" si="2"/>
        <v>0.5399999999999998</v>
      </c>
      <c r="Y13" s="174">
        <f t="shared" si="2"/>
        <v>0.48999999999999994</v>
      </c>
      <c r="Z13" s="247">
        <f t="shared" si="2"/>
        <v>0.4699999999999999</v>
      </c>
      <c r="AA13" s="267">
        <f t="shared" si="2"/>
        <v>0.4799999999999997</v>
      </c>
      <c r="AB13" s="327">
        <f t="shared" si="2"/>
        <v>0.4599999999999997</v>
      </c>
      <c r="AC13" s="247">
        <f t="shared" si="2"/>
        <v>0.4599999999999997</v>
      </c>
      <c r="AD13" s="247">
        <f t="shared" si="2"/>
        <v>0.40999999999999986</v>
      </c>
      <c r="AE13" s="394">
        <f>Q13-Q14-0.2</f>
        <v>0.4299999999999999</v>
      </c>
      <c r="AF13" s="115">
        <v>60</v>
      </c>
    </row>
    <row r="14" spans="1:32" ht="15.75">
      <c r="A14" s="97"/>
      <c r="B14" s="68" t="s">
        <v>26</v>
      </c>
      <c r="C14" s="26">
        <v>3.29</v>
      </c>
      <c r="D14" s="26">
        <v>3.22</v>
      </c>
      <c r="E14" s="201">
        <v>3.31</v>
      </c>
      <c r="F14" s="201">
        <v>3.32</v>
      </c>
      <c r="G14" s="201">
        <v>3.3</v>
      </c>
      <c r="H14" s="201">
        <v>3.28</v>
      </c>
      <c r="I14" s="201">
        <v>3.31</v>
      </c>
      <c r="J14" s="243">
        <v>3.31</v>
      </c>
      <c r="K14" s="275">
        <v>3.41</v>
      </c>
      <c r="L14" s="303">
        <v>3.38</v>
      </c>
      <c r="M14" s="243">
        <v>3.39</v>
      </c>
      <c r="N14" s="243">
        <v>3.4</v>
      </c>
      <c r="O14" s="243">
        <v>3.44</v>
      </c>
      <c r="P14" s="396">
        <v>3.45</v>
      </c>
      <c r="Q14" s="396">
        <v>3.5</v>
      </c>
      <c r="R14" s="81"/>
      <c r="S14" s="27"/>
      <c r="T14" s="27"/>
      <c r="U14" s="175"/>
      <c r="V14" s="175"/>
      <c r="W14" s="175"/>
      <c r="X14" s="175"/>
      <c r="Y14" s="175"/>
      <c r="Z14" s="175"/>
      <c r="AA14" s="27"/>
      <c r="AB14" s="328"/>
      <c r="AC14" s="175"/>
      <c r="AD14" s="175"/>
      <c r="AE14" s="360"/>
      <c r="AF14" s="53"/>
    </row>
    <row r="15" spans="1:32" ht="16.5" thickBot="1">
      <c r="A15" s="116"/>
      <c r="B15" s="117" t="s">
        <v>27</v>
      </c>
      <c r="C15" s="118">
        <v>2.64</v>
      </c>
      <c r="D15" s="118">
        <v>2.59</v>
      </c>
      <c r="E15" s="202">
        <v>2.73</v>
      </c>
      <c r="F15" s="202">
        <v>2.64</v>
      </c>
      <c r="G15" s="202">
        <v>2.58</v>
      </c>
      <c r="H15" s="202">
        <v>2.52</v>
      </c>
      <c r="I15" s="202">
        <v>2.58</v>
      </c>
      <c r="J15" s="244">
        <v>2.62</v>
      </c>
      <c r="K15" s="276">
        <v>2.71</v>
      </c>
      <c r="L15" s="304">
        <v>2.62</v>
      </c>
      <c r="M15" s="244">
        <v>2.65</v>
      </c>
      <c r="N15" s="244">
        <v>2.66</v>
      </c>
      <c r="O15" s="244">
        <v>2.64</v>
      </c>
      <c r="P15" s="397">
        <v>2.68</v>
      </c>
      <c r="Q15" s="397">
        <v>2.73</v>
      </c>
      <c r="R15" s="119"/>
      <c r="S15" s="120"/>
      <c r="T15" s="120"/>
      <c r="U15" s="176"/>
      <c r="V15" s="176"/>
      <c r="W15" s="176"/>
      <c r="X15" s="176"/>
      <c r="Y15" s="176"/>
      <c r="Z15" s="176"/>
      <c r="AA15" s="120"/>
      <c r="AB15" s="329"/>
      <c r="AC15" s="176"/>
      <c r="AD15" s="176"/>
      <c r="AE15" s="361"/>
      <c r="AF15" s="55"/>
    </row>
    <row r="16" spans="1:32" ht="15.75">
      <c r="A16" s="98" t="s">
        <v>29</v>
      </c>
      <c r="B16" s="69" t="s">
        <v>25</v>
      </c>
      <c r="C16" s="28">
        <v>4.06</v>
      </c>
      <c r="D16" s="28">
        <v>3.99</v>
      </c>
      <c r="E16" s="203">
        <v>4.05</v>
      </c>
      <c r="F16" s="203">
        <v>4.11</v>
      </c>
      <c r="G16" s="203">
        <v>4.02</v>
      </c>
      <c r="H16" s="203">
        <v>3.98</v>
      </c>
      <c r="I16" s="203">
        <v>4.09</v>
      </c>
      <c r="J16" s="245">
        <v>3.89</v>
      </c>
      <c r="K16" s="277">
        <v>4.07</v>
      </c>
      <c r="L16" s="305">
        <v>4.01</v>
      </c>
      <c r="M16" s="245">
        <v>4.07</v>
      </c>
      <c r="N16" s="245">
        <v>4.07</v>
      </c>
      <c r="O16" s="245">
        <v>3.99</v>
      </c>
      <c r="P16" s="398">
        <v>4.04</v>
      </c>
      <c r="Q16" s="398"/>
      <c r="R16" s="82">
        <f>C16-C17-0.2</f>
        <v>0.5799999999999998</v>
      </c>
      <c r="S16" s="29">
        <f aca="true" t="shared" si="3" ref="S16:AD16">D16-D17-0.2</f>
        <v>0.5800000000000003</v>
      </c>
      <c r="T16" s="29">
        <f t="shared" si="3"/>
        <v>0.6099999999999997</v>
      </c>
      <c r="U16" s="177">
        <f t="shared" si="3"/>
        <v>0.5900000000000005</v>
      </c>
      <c r="V16" s="177">
        <f t="shared" si="3"/>
        <v>0.5299999999999996</v>
      </c>
      <c r="W16" s="177">
        <f t="shared" si="3"/>
        <v>0.53</v>
      </c>
      <c r="X16" s="177">
        <f t="shared" si="3"/>
        <v>0.5599999999999998</v>
      </c>
      <c r="Y16" s="177">
        <f t="shared" si="3"/>
        <v>0.4400000000000001</v>
      </c>
      <c r="Z16" s="177">
        <f t="shared" si="3"/>
        <v>0.48000000000000015</v>
      </c>
      <c r="AA16" s="29">
        <f t="shared" si="3"/>
        <v>0.4599999999999997</v>
      </c>
      <c r="AB16" s="330">
        <f t="shared" si="3"/>
        <v>0.4900000000000004</v>
      </c>
      <c r="AC16" s="177">
        <f t="shared" si="3"/>
        <v>0.47000000000000036</v>
      </c>
      <c r="AD16" s="177">
        <f t="shared" si="3"/>
        <v>0.3700000000000003</v>
      </c>
      <c r="AE16" s="362">
        <f>Q16-Q17-0.2</f>
        <v>-0.2</v>
      </c>
      <c r="AF16" s="56">
        <v>60</v>
      </c>
    </row>
    <row r="17" spans="1:32" ht="15.75">
      <c r="A17" s="98"/>
      <c r="B17" s="69" t="s">
        <v>26</v>
      </c>
      <c r="C17" s="28">
        <v>3.28</v>
      </c>
      <c r="D17" s="28">
        <v>3.21</v>
      </c>
      <c r="E17" s="203">
        <v>3.24</v>
      </c>
      <c r="F17" s="203">
        <v>3.32</v>
      </c>
      <c r="G17" s="203">
        <v>3.29</v>
      </c>
      <c r="H17" s="203">
        <v>3.25</v>
      </c>
      <c r="I17" s="203">
        <v>3.33</v>
      </c>
      <c r="J17" s="245">
        <v>3.25</v>
      </c>
      <c r="K17" s="277">
        <v>3.39</v>
      </c>
      <c r="L17" s="305">
        <v>3.35</v>
      </c>
      <c r="M17" s="245">
        <v>3.38</v>
      </c>
      <c r="N17" s="245">
        <v>3.4</v>
      </c>
      <c r="O17" s="245">
        <v>3.42</v>
      </c>
      <c r="P17" s="398">
        <v>3.43</v>
      </c>
      <c r="Q17" s="398"/>
      <c r="R17" s="82"/>
      <c r="S17" s="29"/>
      <c r="T17" s="29"/>
      <c r="U17" s="177"/>
      <c r="V17" s="177"/>
      <c r="W17" s="177"/>
      <c r="X17" s="177"/>
      <c r="Y17" s="177"/>
      <c r="Z17" s="177"/>
      <c r="AA17" s="29"/>
      <c r="AB17" s="330"/>
      <c r="AC17" s="177"/>
      <c r="AD17" s="177"/>
      <c r="AE17" s="362"/>
      <c r="AF17" s="53"/>
    </row>
    <row r="18" spans="1:32" ht="16.5" thickBot="1">
      <c r="A18" s="98"/>
      <c r="B18" s="69" t="s">
        <v>27</v>
      </c>
      <c r="C18" s="28">
        <v>2.63</v>
      </c>
      <c r="D18" s="28">
        <v>2.59</v>
      </c>
      <c r="E18" s="203">
        <v>2.66</v>
      </c>
      <c r="F18" s="203">
        <v>2.62</v>
      </c>
      <c r="G18" s="203">
        <v>2.57</v>
      </c>
      <c r="H18" s="203">
        <v>2.49</v>
      </c>
      <c r="I18" s="203">
        <v>2.6</v>
      </c>
      <c r="J18" s="245">
        <v>2.57</v>
      </c>
      <c r="K18" s="277">
        <v>2.69</v>
      </c>
      <c r="L18" s="305">
        <v>2.6</v>
      </c>
      <c r="M18" s="245">
        <v>2.64</v>
      </c>
      <c r="N18" s="245">
        <v>2.67</v>
      </c>
      <c r="O18" s="245">
        <v>2.63</v>
      </c>
      <c r="P18" s="398">
        <v>2.66</v>
      </c>
      <c r="Q18" s="398"/>
      <c r="R18" s="82"/>
      <c r="S18" s="29"/>
      <c r="T18" s="29"/>
      <c r="U18" s="177"/>
      <c r="V18" s="177"/>
      <c r="W18" s="177"/>
      <c r="X18" s="177"/>
      <c r="Y18" s="177"/>
      <c r="Z18" s="177"/>
      <c r="AA18" s="29"/>
      <c r="AB18" s="330"/>
      <c r="AC18" s="177"/>
      <c r="AD18" s="177"/>
      <c r="AE18" s="362"/>
      <c r="AF18" s="53"/>
    </row>
    <row r="19" spans="1:32" ht="15.75">
      <c r="A19" s="121" t="s">
        <v>30</v>
      </c>
      <c r="B19" s="122" t="s">
        <v>25</v>
      </c>
      <c r="C19" s="123">
        <v>4</v>
      </c>
      <c r="D19" s="123">
        <v>3.89</v>
      </c>
      <c r="E19" s="204">
        <v>4</v>
      </c>
      <c r="F19" s="204">
        <v>4.06</v>
      </c>
      <c r="G19" s="204">
        <v>3.94</v>
      </c>
      <c r="H19" s="204">
        <v>3.96</v>
      </c>
      <c r="I19" s="204">
        <v>4.04</v>
      </c>
      <c r="J19" s="204">
        <v>3.81</v>
      </c>
      <c r="K19" s="123">
        <v>4</v>
      </c>
      <c r="L19" s="306">
        <v>3.94</v>
      </c>
      <c r="M19" s="204">
        <v>3.96</v>
      </c>
      <c r="N19" s="204">
        <v>3.99</v>
      </c>
      <c r="O19" s="204">
        <v>3.89</v>
      </c>
      <c r="P19" s="399">
        <v>4.02</v>
      </c>
      <c r="Q19" s="399"/>
      <c r="R19" s="124">
        <f>C19-C20-0.2</f>
        <v>0.5700000000000001</v>
      </c>
      <c r="S19" s="125">
        <f aca="true" t="shared" si="4" ref="S19:AD19">D19-D20-0.2</f>
        <v>0.4699999999999999</v>
      </c>
      <c r="T19" s="125">
        <f t="shared" si="4"/>
        <v>0.5700000000000001</v>
      </c>
      <c r="U19" s="178">
        <f t="shared" si="4"/>
        <v>0.5799999999999998</v>
      </c>
      <c r="V19" s="178">
        <f t="shared" si="4"/>
        <v>0.4400000000000001</v>
      </c>
      <c r="W19" s="178">
        <f t="shared" si="4"/>
        <v>0.5000000000000002</v>
      </c>
      <c r="X19" s="178">
        <f t="shared" si="4"/>
        <v>0.51</v>
      </c>
      <c r="Y19" s="178">
        <f t="shared" si="4"/>
        <v>0.2900000000000002</v>
      </c>
      <c r="Z19" s="178">
        <f t="shared" si="4"/>
        <v>0.4299999999999999</v>
      </c>
      <c r="AA19" s="125">
        <f t="shared" si="4"/>
        <v>0.36999999999999983</v>
      </c>
      <c r="AB19" s="331">
        <f t="shared" si="4"/>
        <v>0.3499999999999998</v>
      </c>
      <c r="AC19" s="178">
        <f t="shared" si="4"/>
        <v>0.38000000000000006</v>
      </c>
      <c r="AD19" s="178">
        <f t="shared" si="4"/>
        <v>0.25999999999999995</v>
      </c>
      <c r="AE19" s="363">
        <f>Q19-Q20-0.2</f>
        <v>-0.2</v>
      </c>
      <c r="AF19" s="115">
        <v>55</v>
      </c>
    </row>
    <row r="20" spans="1:32" ht="12.75">
      <c r="A20" s="99"/>
      <c r="B20" s="70" t="s">
        <v>26</v>
      </c>
      <c r="C20" s="30">
        <v>3.23</v>
      </c>
      <c r="D20" s="30">
        <v>3.22</v>
      </c>
      <c r="E20" s="205">
        <v>3.23</v>
      </c>
      <c r="F20" s="205">
        <v>3.28</v>
      </c>
      <c r="G20" s="205">
        <v>3.3</v>
      </c>
      <c r="H20" s="205">
        <v>3.26</v>
      </c>
      <c r="I20" s="205">
        <v>3.33</v>
      </c>
      <c r="J20" s="246">
        <v>3.32</v>
      </c>
      <c r="K20" s="278">
        <v>3.37</v>
      </c>
      <c r="L20" s="307">
        <v>3.37</v>
      </c>
      <c r="M20" s="246">
        <v>3.41</v>
      </c>
      <c r="N20" s="246">
        <v>3.41</v>
      </c>
      <c r="O20" s="246">
        <v>3.43</v>
      </c>
      <c r="P20" s="400">
        <v>3.42</v>
      </c>
      <c r="Q20" s="400"/>
      <c r="R20" s="83"/>
      <c r="S20" s="31"/>
      <c r="T20" s="31"/>
      <c r="U20" s="179"/>
      <c r="V20" s="179"/>
      <c r="W20" s="179"/>
      <c r="X20" s="179"/>
      <c r="Y20" s="179"/>
      <c r="Z20" s="179"/>
      <c r="AA20" s="31"/>
      <c r="AB20" s="332"/>
      <c r="AC20" s="179"/>
      <c r="AD20" s="179"/>
      <c r="AE20" s="364"/>
      <c r="AF20" s="424" t="s">
        <v>38</v>
      </c>
    </row>
    <row r="21" spans="1:32" ht="13.5" thickBot="1">
      <c r="A21" s="126"/>
      <c r="B21" s="127" t="s">
        <v>27</v>
      </c>
      <c r="C21" s="128">
        <v>2.62</v>
      </c>
      <c r="D21" s="128">
        <v>2.69</v>
      </c>
      <c r="E21" s="206">
        <v>2.65</v>
      </c>
      <c r="F21" s="223">
        <v>2.6</v>
      </c>
      <c r="G21" s="223">
        <v>2.61</v>
      </c>
      <c r="H21" s="223">
        <v>2.61</v>
      </c>
      <c r="I21" s="223">
        <v>2.6</v>
      </c>
      <c r="J21" s="223">
        <v>2.62</v>
      </c>
      <c r="K21" s="279">
        <v>2.66</v>
      </c>
      <c r="L21" s="308">
        <v>2.64</v>
      </c>
      <c r="M21" s="223">
        <v>2.67</v>
      </c>
      <c r="N21" s="223">
        <v>2.68</v>
      </c>
      <c r="O21" s="223">
        <v>2.64</v>
      </c>
      <c r="P21" s="401">
        <v>2.66</v>
      </c>
      <c r="Q21" s="401"/>
      <c r="R21" s="129"/>
      <c r="S21" s="130"/>
      <c r="T21" s="130"/>
      <c r="U21" s="180"/>
      <c r="V21" s="180"/>
      <c r="W21" s="180"/>
      <c r="X21" s="180"/>
      <c r="Y21" s="180"/>
      <c r="Z21" s="180"/>
      <c r="AA21" s="130"/>
      <c r="AB21" s="333"/>
      <c r="AC21" s="180"/>
      <c r="AD21" s="180"/>
      <c r="AE21" s="365"/>
      <c r="AF21" s="425" t="s">
        <v>39</v>
      </c>
    </row>
    <row r="22" spans="1:32" ht="15.75">
      <c r="A22" s="100" t="s">
        <v>1</v>
      </c>
      <c r="B22" s="71" t="s">
        <v>25</v>
      </c>
      <c r="C22" s="33">
        <v>3.9</v>
      </c>
      <c r="D22" s="33">
        <v>3.88</v>
      </c>
      <c r="E22" s="207">
        <v>3.94</v>
      </c>
      <c r="F22" s="207">
        <v>3.93</v>
      </c>
      <c r="G22" s="207">
        <v>3.92</v>
      </c>
      <c r="H22" s="207">
        <v>3.9</v>
      </c>
      <c r="I22" s="207">
        <v>3.91</v>
      </c>
      <c r="J22" s="224">
        <v>3.8</v>
      </c>
      <c r="K22" s="280">
        <v>3.9</v>
      </c>
      <c r="L22" s="32">
        <v>3.87</v>
      </c>
      <c r="M22" s="224">
        <v>3.94</v>
      </c>
      <c r="N22" s="224">
        <v>3.96</v>
      </c>
      <c r="O22" s="224">
        <v>3.83</v>
      </c>
      <c r="P22" s="402">
        <v>3.91</v>
      </c>
      <c r="Q22" s="402"/>
      <c r="R22" s="84">
        <f>C22-C23-0.2</f>
        <v>0.38999999999999985</v>
      </c>
      <c r="S22" s="34">
        <f aca="true" t="shared" si="5" ref="S22:AD22">D22-D23-0.2</f>
        <v>0.4299999999999999</v>
      </c>
      <c r="T22" s="34">
        <f t="shared" si="5"/>
        <v>0.46000000000000013</v>
      </c>
      <c r="U22" s="181">
        <f t="shared" si="5"/>
        <v>0.4300000000000003</v>
      </c>
      <c r="V22" s="181">
        <f t="shared" si="5"/>
        <v>0.38999999999999985</v>
      </c>
      <c r="W22" s="181">
        <f t="shared" si="5"/>
        <v>0.4200000000000001</v>
      </c>
      <c r="X22" s="181">
        <f t="shared" si="5"/>
        <v>0.35000000000000026</v>
      </c>
      <c r="Y22" s="181">
        <f t="shared" si="5"/>
        <v>0.2299999999999997</v>
      </c>
      <c r="Z22" s="248">
        <f t="shared" si="5"/>
        <v>0.3299999999999998</v>
      </c>
      <c r="AA22" s="268">
        <f t="shared" si="5"/>
        <v>0.21000000000000013</v>
      </c>
      <c r="AB22" s="334">
        <f t="shared" si="5"/>
        <v>0.32</v>
      </c>
      <c r="AC22" s="248">
        <f t="shared" si="5"/>
        <v>0.3099999999999998</v>
      </c>
      <c r="AD22" s="248">
        <f t="shared" si="5"/>
        <v>0.23000000000000015</v>
      </c>
      <c r="AE22" s="366">
        <f>Q22-Q23-0.2</f>
        <v>-0.2</v>
      </c>
      <c r="AF22" s="56">
        <v>40</v>
      </c>
    </row>
    <row r="23" spans="1:32" ht="15.75">
      <c r="A23" s="100"/>
      <c r="B23" s="71" t="s">
        <v>26</v>
      </c>
      <c r="C23" s="33">
        <v>3.31</v>
      </c>
      <c r="D23" s="33">
        <v>3.25</v>
      </c>
      <c r="E23" s="207">
        <v>3.28</v>
      </c>
      <c r="F23" s="224">
        <v>3.3</v>
      </c>
      <c r="G23" s="224">
        <v>3.33</v>
      </c>
      <c r="H23" s="224">
        <v>3.28</v>
      </c>
      <c r="I23" s="224">
        <v>3.36</v>
      </c>
      <c r="J23" s="224">
        <v>3.37</v>
      </c>
      <c r="K23" s="280">
        <v>3.37</v>
      </c>
      <c r="L23" s="32">
        <v>3.46</v>
      </c>
      <c r="M23" s="224">
        <v>3.42</v>
      </c>
      <c r="N23" s="224">
        <v>3.45</v>
      </c>
      <c r="O23" s="224">
        <v>3.4</v>
      </c>
      <c r="P23" s="402">
        <v>3.43</v>
      </c>
      <c r="Q23" s="402"/>
      <c r="R23" s="85"/>
      <c r="S23" s="35"/>
      <c r="T23" s="35"/>
      <c r="U23" s="182"/>
      <c r="V23" s="182"/>
      <c r="W23" s="182"/>
      <c r="X23" s="182"/>
      <c r="Y23" s="182"/>
      <c r="Z23" s="182"/>
      <c r="AA23" s="35"/>
      <c r="AB23" s="335"/>
      <c r="AC23" s="182"/>
      <c r="AD23" s="182"/>
      <c r="AE23" s="367"/>
      <c r="AF23" s="53"/>
    </row>
    <row r="24" spans="1:32" ht="16.5" thickBot="1">
      <c r="A24" s="100"/>
      <c r="B24" s="71" t="s">
        <v>27</v>
      </c>
      <c r="C24" s="33">
        <v>2.68</v>
      </c>
      <c r="D24" s="33">
        <v>2.67</v>
      </c>
      <c r="E24" s="207">
        <v>2.69</v>
      </c>
      <c r="F24" s="207">
        <v>2.62</v>
      </c>
      <c r="G24" s="207">
        <v>2.64</v>
      </c>
      <c r="H24" s="207">
        <v>2.64</v>
      </c>
      <c r="I24" s="207">
        <v>2.63</v>
      </c>
      <c r="J24" s="224">
        <v>2.67</v>
      </c>
      <c r="K24" s="280">
        <v>2.66</v>
      </c>
      <c r="L24" s="32">
        <v>2.71</v>
      </c>
      <c r="M24" s="224">
        <v>2.67</v>
      </c>
      <c r="N24" s="224">
        <v>2.72</v>
      </c>
      <c r="O24" s="224">
        <v>2.62</v>
      </c>
      <c r="P24" s="402">
        <v>2.66</v>
      </c>
      <c r="Q24" s="402"/>
      <c r="R24" s="84"/>
      <c r="S24" s="34"/>
      <c r="T24" s="34"/>
      <c r="U24" s="181"/>
      <c r="V24" s="181"/>
      <c r="W24" s="181"/>
      <c r="X24" s="181"/>
      <c r="Y24" s="181"/>
      <c r="Z24" s="181"/>
      <c r="AA24" s="34"/>
      <c r="AB24" s="336"/>
      <c r="AC24" s="181"/>
      <c r="AD24" s="181"/>
      <c r="AE24" s="368"/>
      <c r="AF24" s="53"/>
    </row>
    <row r="25" spans="1:32" ht="15.75">
      <c r="A25" s="131" t="s">
        <v>31</v>
      </c>
      <c r="B25" s="132" t="s">
        <v>25</v>
      </c>
      <c r="C25" s="133">
        <v>3.93</v>
      </c>
      <c r="D25" s="133">
        <v>3.89</v>
      </c>
      <c r="E25" s="208">
        <v>3.94</v>
      </c>
      <c r="F25" s="225">
        <v>3.96</v>
      </c>
      <c r="G25" s="225">
        <v>3.92</v>
      </c>
      <c r="H25" s="225">
        <v>3.88</v>
      </c>
      <c r="I25" s="225">
        <v>3.93</v>
      </c>
      <c r="J25" s="225">
        <v>3.81</v>
      </c>
      <c r="K25" s="281">
        <v>3.88</v>
      </c>
      <c r="L25" s="309">
        <v>3.88</v>
      </c>
      <c r="M25" s="225">
        <v>3.94</v>
      </c>
      <c r="N25" s="225">
        <v>3.92</v>
      </c>
      <c r="O25" s="225">
        <v>3.86</v>
      </c>
      <c r="P25" s="403">
        <v>3.93</v>
      </c>
      <c r="Q25" s="403"/>
      <c r="R25" s="134">
        <f>C25-C26-0.2</f>
        <v>0.45000000000000034</v>
      </c>
      <c r="S25" s="135">
        <f aca="true" t="shared" si="6" ref="S25:AD25">D25-D26-0.2</f>
        <v>0.5200000000000002</v>
      </c>
      <c r="T25" s="135">
        <f t="shared" si="6"/>
        <v>0.4999999999999997</v>
      </c>
      <c r="U25" s="183">
        <f t="shared" si="6"/>
        <v>0.46000000000000013</v>
      </c>
      <c r="V25" s="233">
        <f t="shared" si="6"/>
        <v>0.4200000000000001</v>
      </c>
      <c r="W25" s="233">
        <f t="shared" si="6"/>
        <v>0.4200000000000001</v>
      </c>
      <c r="X25" s="233">
        <f t="shared" si="6"/>
        <v>0.45000000000000034</v>
      </c>
      <c r="Y25" s="233">
        <f t="shared" si="6"/>
        <v>0.3100000000000002</v>
      </c>
      <c r="Z25" s="233">
        <f t="shared" si="6"/>
        <v>0.36000000000000004</v>
      </c>
      <c r="AA25" s="269">
        <f t="shared" si="6"/>
        <v>0.3</v>
      </c>
      <c r="AB25" s="337">
        <f t="shared" si="6"/>
        <v>0.36000000000000004</v>
      </c>
      <c r="AC25" s="233">
        <f t="shared" si="6"/>
        <v>0.3299999999999998</v>
      </c>
      <c r="AD25" s="233">
        <f t="shared" si="6"/>
        <v>0.3099999999999998</v>
      </c>
      <c r="AE25" s="369">
        <f>Q25-Q26-0.2</f>
        <v>-0.2</v>
      </c>
      <c r="AF25" s="115">
        <v>45</v>
      </c>
    </row>
    <row r="26" spans="1:32" ht="15.75">
      <c r="A26" s="101"/>
      <c r="B26" s="72" t="s">
        <v>26</v>
      </c>
      <c r="C26" s="38">
        <v>3.28</v>
      </c>
      <c r="D26" s="38">
        <v>3.17</v>
      </c>
      <c r="E26" s="209">
        <v>3.24</v>
      </c>
      <c r="F26" s="226">
        <v>3.3</v>
      </c>
      <c r="G26" s="226">
        <v>3.3</v>
      </c>
      <c r="H26" s="226">
        <v>3.26</v>
      </c>
      <c r="I26" s="226">
        <v>3.28</v>
      </c>
      <c r="J26" s="226">
        <v>3.3</v>
      </c>
      <c r="K26" s="282">
        <v>3.32</v>
      </c>
      <c r="L26" s="310">
        <v>3.38</v>
      </c>
      <c r="M26" s="226">
        <v>3.38</v>
      </c>
      <c r="N26" s="226">
        <v>3.39</v>
      </c>
      <c r="O26" s="226">
        <v>3.35</v>
      </c>
      <c r="P26" s="404">
        <v>3.36</v>
      </c>
      <c r="Q26" s="404"/>
      <c r="R26" s="86"/>
      <c r="S26" s="39"/>
      <c r="T26" s="39"/>
      <c r="U26" s="184"/>
      <c r="V26" s="184"/>
      <c r="W26" s="184"/>
      <c r="X26" s="184"/>
      <c r="Y26" s="184"/>
      <c r="Z26" s="184"/>
      <c r="AA26" s="39"/>
      <c r="AB26" s="338"/>
      <c r="AC26" s="184"/>
      <c r="AD26" s="184"/>
      <c r="AE26" s="370"/>
      <c r="AF26" s="53"/>
    </row>
    <row r="27" spans="1:32" ht="16.5" thickBot="1">
      <c r="A27" s="136"/>
      <c r="B27" s="137" t="s">
        <v>27</v>
      </c>
      <c r="C27" s="138">
        <v>2.64</v>
      </c>
      <c r="D27" s="138">
        <v>2.56</v>
      </c>
      <c r="E27" s="210">
        <v>2.65</v>
      </c>
      <c r="F27" s="227">
        <v>2.62</v>
      </c>
      <c r="G27" s="227">
        <v>2.61</v>
      </c>
      <c r="H27" s="227">
        <v>2.61</v>
      </c>
      <c r="I27" s="227">
        <v>2.57</v>
      </c>
      <c r="J27" s="227">
        <v>2.6</v>
      </c>
      <c r="K27" s="283">
        <v>2.62</v>
      </c>
      <c r="L27" s="311">
        <v>2.65</v>
      </c>
      <c r="M27" s="227">
        <v>2.64</v>
      </c>
      <c r="N27" s="227">
        <v>2.67</v>
      </c>
      <c r="O27" s="227">
        <v>2.57</v>
      </c>
      <c r="P27" s="405">
        <v>2.6</v>
      </c>
      <c r="Q27" s="405"/>
      <c r="R27" s="139"/>
      <c r="S27" s="140"/>
      <c r="T27" s="140"/>
      <c r="U27" s="185"/>
      <c r="V27" s="185"/>
      <c r="W27" s="185"/>
      <c r="X27" s="185"/>
      <c r="Y27" s="185"/>
      <c r="Z27" s="185"/>
      <c r="AA27" s="140"/>
      <c r="AB27" s="339"/>
      <c r="AC27" s="185"/>
      <c r="AD27" s="185"/>
      <c r="AE27" s="371"/>
      <c r="AF27" s="55"/>
    </row>
    <row r="28" spans="1:32" ht="15.75">
      <c r="A28" s="102" t="s">
        <v>32</v>
      </c>
      <c r="B28" s="73" t="s">
        <v>25</v>
      </c>
      <c r="C28" s="41">
        <v>3.9</v>
      </c>
      <c r="D28" s="41">
        <v>3.88</v>
      </c>
      <c r="E28" s="211">
        <v>3.96</v>
      </c>
      <c r="F28" s="228">
        <v>3.92</v>
      </c>
      <c r="G28" s="228">
        <v>3.98</v>
      </c>
      <c r="H28" s="228">
        <v>3.81</v>
      </c>
      <c r="I28" s="228">
        <v>3.93</v>
      </c>
      <c r="J28" s="228">
        <v>3.86</v>
      </c>
      <c r="K28" s="284">
        <v>3.87</v>
      </c>
      <c r="L28" s="40">
        <v>3.82</v>
      </c>
      <c r="M28" s="228">
        <v>3.91</v>
      </c>
      <c r="N28" s="228">
        <v>3.91</v>
      </c>
      <c r="O28" s="228">
        <v>3.89</v>
      </c>
      <c r="P28" s="406">
        <v>3.91</v>
      </c>
      <c r="Q28" s="406"/>
      <c r="R28" s="87">
        <f>C28-C29-0.2</f>
        <v>0.4799999999999997</v>
      </c>
      <c r="S28" s="42">
        <f aca="true" t="shared" si="7" ref="S28:AD28">D28-D29-0.2</f>
        <v>0.4699999999999999</v>
      </c>
      <c r="T28" s="42">
        <f t="shared" si="7"/>
        <v>0.5399999999999998</v>
      </c>
      <c r="U28" s="186">
        <f t="shared" si="7"/>
        <v>0.4499999999999999</v>
      </c>
      <c r="V28" s="234">
        <f t="shared" si="7"/>
        <v>0.5000000000000002</v>
      </c>
      <c r="W28" s="234">
        <f t="shared" si="7"/>
        <v>0.40999999999999986</v>
      </c>
      <c r="X28" s="234">
        <f t="shared" si="7"/>
        <v>0.48999999999999994</v>
      </c>
      <c r="Y28" s="234">
        <f t="shared" si="7"/>
        <v>0.38000000000000006</v>
      </c>
      <c r="Z28" s="234">
        <f t="shared" si="7"/>
        <v>0.35000000000000026</v>
      </c>
      <c r="AA28" s="270">
        <f t="shared" si="7"/>
        <v>0.32</v>
      </c>
      <c r="AB28" s="340">
        <f t="shared" si="7"/>
        <v>0.38000000000000006</v>
      </c>
      <c r="AC28" s="234">
        <f t="shared" si="7"/>
        <v>0.38000000000000006</v>
      </c>
      <c r="AD28" s="234">
        <f t="shared" si="7"/>
        <v>0.36000000000000004</v>
      </c>
      <c r="AE28" s="372">
        <f>Q28-Q29-0.2</f>
        <v>-0.2</v>
      </c>
      <c r="AF28" s="56">
        <v>50</v>
      </c>
    </row>
    <row r="29" spans="1:32" ht="15.75">
      <c r="A29" s="102"/>
      <c r="B29" s="73" t="s">
        <v>26</v>
      </c>
      <c r="C29" s="41">
        <v>3.22</v>
      </c>
      <c r="D29" s="41">
        <v>3.21</v>
      </c>
      <c r="E29" s="211">
        <v>3.22</v>
      </c>
      <c r="F29" s="228">
        <v>3.27</v>
      </c>
      <c r="G29" s="228">
        <v>3.28</v>
      </c>
      <c r="H29" s="228">
        <v>3.2</v>
      </c>
      <c r="I29" s="228">
        <v>3.24</v>
      </c>
      <c r="J29" s="228">
        <v>3.28</v>
      </c>
      <c r="K29" s="284">
        <v>3.32</v>
      </c>
      <c r="L29" s="40">
        <v>3.3</v>
      </c>
      <c r="M29" s="228">
        <v>3.33</v>
      </c>
      <c r="N29" s="228">
        <v>3.33</v>
      </c>
      <c r="O29" s="228">
        <v>3.33</v>
      </c>
      <c r="P29" s="406">
        <v>3.33</v>
      </c>
      <c r="Q29" s="406"/>
      <c r="R29" s="87"/>
      <c r="S29" s="42"/>
      <c r="T29" s="42"/>
      <c r="U29" s="186"/>
      <c r="V29" s="186"/>
      <c r="W29" s="186"/>
      <c r="X29" s="186"/>
      <c r="Y29" s="186"/>
      <c r="Z29" s="186"/>
      <c r="AA29" s="42"/>
      <c r="AB29" s="341"/>
      <c r="AC29" s="186"/>
      <c r="AD29" s="186"/>
      <c r="AE29" s="373"/>
      <c r="AF29" s="53"/>
    </row>
    <row r="30" spans="1:32" ht="16.5" thickBot="1">
      <c r="A30" s="102"/>
      <c r="B30" s="73" t="s">
        <v>27</v>
      </c>
      <c r="C30" s="41">
        <v>2.57</v>
      </c>
      <c r="D30" s="41">
        <v>2.6</v>
      </c>
      <c r="E30" s="211">
        <v>2.62</v>
      </c>
      <c r="F30" s="228">
        <v>2.58</v>
      </c>
      <c r="G30" s="228">
        <v>2.58</v>
      </c>
      <c r="H30" s="228">
        <v>2.53</v>
      </c>
      <c r="I30" s="228">
        <v>2.52</v>
      </c>
      <c r="J30" s="228">
        <v>2.58</v>
      </c>
      <c r="K30" s="284">
        <v>2.61</v>
      </c>
      <c r="L30" s="40">
        <v>2.58</v>
      </c>
      <c r="M30" s="228">
        <v>2.59</v>
      </c>
      <c r="N30" s="228">
        <v>2.61</v>
      </c>
      <c r="O30" s="228">
        <v>2.54</v>
      </c>
      <c r="P30" s="406">
        <v>2.55</v>
      </c>
      <c r="Q30" s="406"/>
      <c r="R30" s="87"/>
      <c r="S30" s="42"/>
      <c r="T30" s="42"/>
      <c r="U30" s="186"/>
      <c r="V30" s="186"/>
      <c r="W30" s="186"/>
      <c r="X30" s="186"/>
      <c r="Y30" s="186"/>
      <c r="Z30" s="186"/>
      <c r="AA30" s="42"/>
      <c r="AB30" s="341"/>
      <c r="AC30" s="186"/>
      <c r="AD30" s="186"/>
      <c r="AE30" s="373"/>
      <c r="AF30" s="53"/>
    </row>
    <row r="31" spans="1:32" ht="15.75">
      <c r="A31" s="141" t="s">
        <v>33</v>
      </c>
      <c r="B31" s="142" t="s">
        <v>25</v>
      </c>
      <c r="C31" s="144">
        <v>3.98</v>
      </c>
      <c r="D31" s="144">
        <v>3.93</v>
      </c>
      <c r="E31" s="212">
        <v>3.99</v>
      </c>
      <c r="F31" s="229">
        <v>3.94</v>
      </c>
      <c r="G31" s="229">
        <v>3.96</v>
      </c>
      <c r="H31" s="229">
        <v>3.91</v>
      </c>
      <c r="I31" s="229">
        <v>3.91</v>
      </c>
      <c r="J31" s="229">
        <v>3.86</v>
      </c>
      <c r="K31" s="285">
        <v>3.86</v>
      </c>
      <c r="L31" s="143">
        <v>3.94</v>
      </c>
      <c r="M31" s="229">
        <v>3.93</v>
      </c>
      <c r="N31" s="229">
        <v>3.95</v>
      </c>
      <c r="O31" s="229">
        <v>3.85</v>
      </c>
      <c r="P31" s="407">
        <v>3.91</v>
      </c>
      <c r="Q31" s="407"/>
      <c r="R31" s="145">
        <f>C31-C32-0.2</f>
        <v>0.5399999999999998</v>
      </c>
      <c r="S31" s="146">
        <f aca="true" t="shared" si="8" ref="S31:AD31">D31-D32-0.2</f>
        <v>0.46000000000000013</v>
      </c>
      <c r="T31" s="146">
        <f t="shared" si="8"/>
        <v>0.5400000000000003</v>
      </c>
      <c r="U31" s="187">
        <f t="shared" si="8"/>
        <v>0.4400000000000001</v>
      </c>
      <c r="V31" s="235">
        <f t="shared" si="8"/>
        <v>0.4499999999999999</v>
      </c>
      <c r="W31" s="235">
        <f t="shared" si="8"/>
        <v>0.4300000000000003</v>
      </c>
      <c r="X31" s="235">
        <f t="shared" si="8"/>
        <v>0.4300000000000003</v>
      </c>
      <c r="Y31" s="235">
        <f t="shared" si="8"/>
        <v>0.32</v>
      </c>
      <c r="Z31" s="235">
        <f t="shared" si="8"/>
        <v>0.32</v>
      </c>
      <c r="AA31" s="271">
        <f t="shared" si="8"/>
        <v>0.3499999999999998</v>
      </c>
      <c r="AB31" s="342">
        <f t="shared" si="8"/>
        <v>0.3900000000000003</v>
      </c>
      <c r="AC31" s="235">
        <f t="shared" si="8"/>
        <v>0.4000000000000001</v>
      </c>
      <c r="AD31" s="235">
        <f t="shared" si="8"/>
        <v>0.2900000000000002</v>
      </c>
      <c r="AE31" s="374">
        <f>Q31-Q32-0.2</f>
        <v>-0.2</v>
      </c>
      <c r="AF31" s="115">
        <v>50</v>
      </c>
    </row>
    <row r="32" spans="1:32" ht="15.75">
      <c r="A32" s="103"/>
      <c r="B32" s="74" t="s">
        <v>26</v>
      </c>
      <c r="C32" s="43">
        <v>3.24</v>
      </c>
      <c r="D32" s="43">
        <v>3.27</v>
      </c>
      <c r="E32" s="213">
        <v>3.25</v>
      </c>
      <c r="F32" s="230">
        <v>3.3</v>
      </c>
      <c r="G32" s="230">
        <v>3.31</v>
      </c>
      <c r="H32" s="230">
        <v>3.28</v>
      </c>
      <c r="I32" s="230">
        <v>3.28</v>
      </c>
      <c r="J32" s="230">
        <v>3.34</v>
      </c>
      <c r="K32" s="286">
        <v>3.34</v>
      </c>
      <c r="L32" s="312">
        <v>3.39</v>
      </c>
      <c r="M32" s="230">
        <v>3.34</v>
      </c>
      <c r="N32" s="230">
        <v>3.35</v>
      </c>
      <c r="O32" s="230">
        <v>3.36</v>
      </c>
      <c r="P32" s="408">
        <v>3.33</v>
      </c>
      <c r="Q32" s="408"/>
      <c r="R32" s="88"/>
      <c r="S32" s="44"/>
      <c r="T32" s="44"/>
      <c r="U32" s="188"/>
      <c r="V32" s="188"/>
      <c r="W32" s="188"/>
      <c r="X32" s="188"/>
      <c r="Y32" s="188"/>
      <c r="Z32" s="188"/>
      <c r="AA32" s="44"/>
      <c r="AB32" s="343"/>
      <c r="AC32" s="188"/>
      <c r="AD32" s="188"/>
      <c r="AE32" s="375"/>
      <c r="AF32" s="57"/>
    </row>
    <row r="33" spans="1:32" ht="16.5" thickBot="1">
      <c r="A33" s="147"/>
      <c r="B33" s="148" t="s">
        <v>27</v>
      </c>
      <c r="C33" s="149">
        <v>2.57</v>
      </c>
      <c r="D33" s="149">
        <v>2.65</v>
      </c>
      <c r="E33" s="214">
        <v>2.64</v>
      </c>
      <c r="F33" s="231">
        <v>2.6</v>
      </c>
      <c r="G33" s="231">
        <v>2.6</v>
      </c>
      <c r="H33" s="231">
        <v>2.6</v>
      </c>
      <c r="I33" s="231">
        <v>2.54</v>
      </c>
      <c r="J33" s="231">
        <v>2.62</v>
      </c>
      <c r="K33" s="287">
        <v>2.62</v>
      </c>
      <c r="L33" s="313">
        <v>2.64</v>
      </c>
      <c r="M33" s="231">
        <v>2.59</v>
      </c>
      <c r="N33" s="231">
        <v>2.62</v>
      </c>
      <c r="O33" s="231">
        <v>2.57</v>
      </c>
      <c r="P33" s="409">
        <v>2.55</v>
      </c>
      <c r="Q33" s="409"/>
      <c r="R33" s="150"/>
      <c r="S33" s="151"/>
      <c r="T33" s="151"/>
      <c r="U33" s="189"/>
      <c r="V33" s="189"/>
      <c r="W33" s="189"/>
      <c r="X33" s="189"/>
      <c r="Y33" s="189"/>
      <c r="Z33" s="189"/>
      <c r="AA33" s="151"/>
      <c r="AB33" s="344"/>
      <c r="AC33" s="189"/>
      <c r="AD33" s="189"/>
      <c r="AE33" s="376"/>
      <c r="AF33" s="55"/>
    </row>
    <row r="34" spans="1:32" ht="15.75">
      <c r="A34" s="104" t="s">
        <v>34</v>
      </c>
      <c r="B34" s="75" t="s">
        <v>25</v>
      </c>
      <c r="C34" s="36">
        <v>3.95</v>
      </c>
      <c r="D34" s="36">
        <v>3.96</v>
      </c>
      <c r="E34" s="215">
        <v>4.02</v>
      </c>
      <c r="F34" s="215">
        <v>4.03</v>
      </c>
      <c r="G34" s="215">
        <v>3.97</v>
      </c>
      <c r="H34" s="215">
        <v>3.97</v>
      </c>
      <c r="I34" s="215">
        <v>3.94</v>
      </c>
      <c r="J34" s="232">
        <v>3.93</v>
      </c>
      <c r="K34" s="288">
        <v>3.96</v>
      </c>
      <c r="L34" s="314">
        <v>3.94</v>
      </c>
      <c r="M34" s="232">
        <v>3.9</v>
      </c>
      <c r="N34" s="232">
        <v>3.95</v>
      </c>
      <c r="O34" s="232">
        <v>3.97</v>
      </c>
      <c r="P34" s="410">
        <v>3.93</v>
      </c>
      <c r="Q34" s="410"/>
      <c r="R34" s="89">
        <f>C34-C35-0.2</f>
        <v>0.34</v>
      </c>
      <c r="S34" s="37">
        <f aca="true" t="shared" si="9" ref="S34:AD34">D34-D35-0.2</f>
        <v>0.40999999999999986</v>
      </c>
      <c r="T34" s="37">
        <f t="shared" si="9"/>
        <v>0.44999999999999946</v>
      </c>
      <c r="U34" s="190">
        <f t="shared" si="9"/>
        <v>0.4300000000000003</v>
      </c>
      <c r="V34" s="190">
        <f t="shared" si="9"/>
        <v>0.38000000000000006</v>
      </c>
      <c r="W34" s="190">
        <f t="shared" si="9"/>
        <v>0.33000000000000024</v>
      </c>
      <c r="X34" s="190">
        <f t="shared" si="9"/>
        <v>0.38000000000000006</v>
      </c>
      <c r="Y34" s="190">
        <f t="shared" si="9"/>
        <v>0.22000000000000036</v>
      </c>
      <c r="Z34" s="190">
        <f t="shared" si="9"/>
        <v>0.28999999999999976</v>
      </c>
      <c r="AA34" s="37">
        <f t="shared" si="9"/>
        <v>0.21999999999999992</v>
      </c>
      <c r="AB34" s="345">
        <f t="shared" si="9"/>
        <v>0.2299999999999997</v>
      </c>
      <c r="AC34" s="190">
        <f t="shared" si="9"/>
        <v>0.3</v>
      </c>
      <c r="AD34" s="190">
        <f t="shared" si="9"/>
        <v>0.24000000000000038</v>
      </c>
      <c r="AE34" s="377">
        <f>Q34-Q35-0.2</f>
        <v>-0.2</v>
      </c>
      <c r="AF34" s="56">
        <v>45</v>
      </c>
    </row>
    <row r="35" spans="1:32" ht="12.75">
      <c r="A35" s="104"/>
      <c r="B35" s="75" t="s">
        <v>26</v>
      </c>
      <c r="C35" s="36">
        <v>3.41</v>
      </c>
      <c r="D35" s="36">
        <v>3.35</v>
      </c>
      <c r="E35" s="215">
        <v>3.37</v>
      </c>
      <c r="F35" s="232">
        <v>3.4</v>
      </c>
      <c r="G35" s="232">
        <v>3.39</v>
      </c>
      <c r="H35" s="232">
        <v>3.44</v>
      </c>
      <c r="I35" s="232">
        <v>3.36</v>
      </c>
      <c r="J35" s="232">
        <v>3.51</v>
      </c>
      <c r="K35" s="288">
        <v>3.47</v>
      </c>
      <c r="L35" s="314">
        <v>3.52</v>
      </c>
      <c r="M35" s="232">
        <v>3.47</v>
      </c>
      <c r="N35" s="232">
        <v>3.45</v>
      </c>
      <c r="O35" s="232">
        <v>3.53</v>
      </c>
      <c r="P35" s="410">
        <v>3.37</v>
      </c>
      <c r="Q35" s="410"/>
      <c r="R35" s="90"/>
      <c r="S35" s="45"/>
      <c r="T35" s="45"/>
      <c r="U35" s="191"/>
      <c r="V35" s="191"/>
      <c r="W35" s="191"/>
      <c r="X35" s="191"/>
      <c r="Y35" s="191"/>
      <c r="Z35" s="191"/>
      <c r="AA35" s="45"/>
      <c r="AB35" s="346"/>
      <c r="AC35" s="191"/>
      <c r="AD35" s="191"/>
      <c r="AE35" s="378"/>
      <c r="AF35" s="424" t="s">
        <v>38</v>
      </c>
    </row>
    <row r="36" spans="1:32" ht="13.5" thickBot="1">
      <c r="A36" s="104"/>
      <c r="B36" s="75" t="s">
        <v>27</v>
      </c>
      <c r="C36" s="36">
        <v>2.64</v>
      </c>
      <c r="D36" s="36">
        <v>2.73</v>
      </c>
      <c r="E36" s="215">
        <v>2.75</v>
      </c>
      <c r="F36" s="215">
        <v>2.69</v>
      </c>
      <c r="G36" s="215">
        <v>2.67</v>
      </c>
      <c r="H36" s="215">
        <v>2.73</v>
      </c>
      <c r="I36" s="215">
        <v>2.61</v>
      </c>
      <c r="J36" s="232">
        <v>2.76</v>
      </c>
      <c r="K36" s="288">
        <v>2.73</v>
      </c>
      <c r="L36" s="314">
        <v>2.74</v>
      </c>
      <c r="M36" s="232">
        <v>2.72</v>
      </c>
      <c r="N36" s="232">
        <v>2.7</v>
      </c>
      <c r="O36" s="232">
        <v>2.71</v>
      </c>
      <c r="P36" s="410">
        <v>2.59</v>
      </c>
      <c r="Q36" s="410"/>
      <c r="R36" s="152"/>
      <c r="S36" s="153"/>
      <c r="T36" s="153"/>
      <c r="U36" s="192"/>
      <c r="V36" s="192"/>
      <c r="W36" s="192"/>
      <c r="X36" s="192"/>
      <c r="Y36" s="192"/>
      <c r="Z36" s="192"/>
      <c r="AA36" s="153"/>
      <c r="AB36" s="347"/>
      <c r="AC36" s="192"/>
      <c r="AD36" s="192"/>
      <c r="AE36" s="379"/>
      <c r="AF36" s="426" t="s">
        <v>40</v>
      </c>
    </row>
    <row r="37" spans="1:32" ht="15.75">
      <c r="A37" s="154" t="s">
        <v>35</v>
      </c>
      <c r="B37" s="155" t="s">
        <v>25</v>
      </c>
      <c r="C37" s="156">
        <v>3.99</v>
      </c>
      <c r="D37" s="156">
        <v>3.99</v>
      </c>
      <c r="E37" s="216">
        <v>4.06</v>
      </c>
      <c r="F37" s="216">
        <v>4.01</v>
      </c>
      <c r="G37" s="216">
        <v>3.99</v>
      </c>
      <c r="H37" s="216">
        <v>3.99</v>
      </c>
      <c r="I37" s="216">
        <v>4.03</v>
      </c>
      <c r="J37" s="216">
        <v>3.95</v>
      </c>
      <c r="K37" s="289">
        <v>3.98</v>
      </c>
      <c r="L37" s="315">
        <v>3.97</v>
      </c>
      <c r="M37" s="216">
        <v>4.02</v>
      </c>
      <c r="N37" s="216">
        <v>3.99</v>
      </c>
      <c r="O37" s="216">
        <v>4.01</v>
      </c>
      <c r="P37" s="411">
        <v>3.95</v>
      </c>
      <c r="Q37" s="411"/>
      <c r="R37" s="157">
        <f>C37-C38-0.2</f>
        <v>0.3100000000000002</v>
      </c>
      <c r="S37" s="158">
        <f aca="true" t="shared" si="10" ref="S37:AD37">D37-D38-0.2</f>
        <v>0.36000000000000004</v>
      </c>
      <c r="T37" s="158">
        <f t="shared" si="10"/>
        <v>0.42999999999999944</v>
      </c>
      <c r="U37" s="158">
        <f t="shared" si="10"/>
        <v>0.3599999999999996</v>
      </c>
      <c r="V37" s="236">
        <f t="shared" si="10"/>
        <v>0.36000000000000004</v>
      </c>
      <c r="W37" s="236">
        <f t="shared" si="10"/>
        <v>0.2600000000000004</v>
      </c>
      <c r="X37" s="236">
        <f t="shared" si="10"/>
        <v>0.33000000000000024</v>
      </c>
      <c r="Y37" s="236">
        <f t="shared" si="10"/>
        <v>0.22000000000000036</v>
      </c>
      <c r="Z37" s="236">
        <f t="shared" si="10"/>
        <v>0.28999999999999976</v>
      </c>
      <c r="AA37" s="272">
        <f t="shared" si="10"/>
        <v>0.2600000000000004</v>
      </c>
      <c r="AB37" s="348">
        <f t="shared" si="10"/>
        <v>0.24999999999999972</v>
      </c>
      <c r="AC37" s="236">
        <f t="shared" si="10"/>
        <v>0.21000000000000013</v>
      </c>
      <c r="AD37" s="236">
        <f t="shared" si="10"/>
        <v>0.2099999999999997</v>
      </c>
      <c r="AE37" s="380">
        <f>Q37-Q38-0.2</f>
        <v>-0.2</v>
      </c>
      <c r="AF37" s="115">
        <v>35</v>
      </c>
    </row>
    <row r="38" spans="1:32" ht="15.75">
      <c r="A38" s="105"/>
      <c r="B38" s="76" t="s">
        <v>26</v>
      </c>
      <c r="C38" s="46">
        <v>3.48</v>
      </c>
      <c r="D38" s="46">
        <v>3.43</v>
      </c>
      <c r="E38" s="217">
        <v>3.43</v>
      </c>
      <c r="F38" s="217">
        <v>3.45</v>
      </c>
      <c r="G38" s="217">
        <v>3.43</v>
      </c>
      <c r="H38" s="217">
        <v>3.53</v>
      </c>
      <c r="I38" s="217">
        <v>3.5</v>
      </c>
      <c r="J38" s="217">
        <v>3.53</v>
      </c>
      <c r="K38" s="290">
        <v>3.49</v>
      </c>
      <c r="L38" s="316">
        <v>3.51</v>
      </c>
      <c r="M38" s="217">
        <v>3.57</v>
      </c>
      <c r="N38" s="217">
        <v>3.58</v>
      </c>
      <c r="O38" s="217">
        <v>3.6</v>
      </c>
      <c r="P38" s="412">
        <v>3.53</v>
      </c>
      <c r="Q38" s="412"/>
      <c r="R38" s="91"/>
      <c r="S38" s="47"/>
      <c r="T38" s="47"/>
      <c r="U38" s="193"/>
      <c r="V38" s="193"/>
      <c r="W38" s="193"/>
      <c r="X38" s="193"/>
      <c r="Y38" s="193"/>
      <c r="Z38" s="193"/>
      <c r="AA38" s="47"/>
      <c r="AB38" s="349"/>
      <c r="AC38" s="193"/>
      <c r="AD38" s="193"/>
      <c r="AE38" s="381"/>
      <c r="AF38" s="53"/>
    </row>
    <row r="39" spans="1:32" ht="16.5" thickBot="1">
      <c r="A39" s="159"/>
      <c r="B39" s="160" t="s">
        <v>27</v>
      </c>
      <c r="C39" s="161">
        <v>2.68</v>
      </c>
      <c r="D39" s="161">
        <v>2.82</v>
      </c>
      <c r="E39" s="218">
        <v>2.7</v>
      </c>
      <c r="F39" s="218">
        <v>2.72</v>
      </c>
      <c r="G39" s="218">
        <v>2.68</v>
      </c>
      <c r="H39" s="218">
        <v>2.76</v>
      </c>
      <c r="I39" s="218">
        <v>2.74</v>
      </c>
      <c r="J39" s="218">
        <v>2.78</v>
      </c>
      <c r="K39" s="291">
        <v>2.72</v>
      </c>
      <c r="L39" s="317">
        <v>2.74</v>
      </c>
      <c r="M39" s="218">
        <v>2.8</v>
      </c>
      <c r="N39" s="218">
        <v>2.81</v>
      </c>
      <c r="O39" s="218">
        <v>2.75</v>
      </c>
      <c r="P39" s="413">
        <v>2.75</v>
      </c>
      <c r="Q39" s="413"/>
      <c r="R39" s="162"/>
      <c r="S39" s="163"/>
      <c r="T39" s="163"/>
      <c r="U39" s="194"/>
      <c r="V39" s="237"/>
      <c r="W39" s="237"/>
      <c r="X39" s="237"/>
      <c r="Y39" s="237"/>
      <c r="Z39" s="237"/>
      <c r="AA39" s="273"/>
      <c r="AB39" s="350"/>
      <c r="AC39" s="237"/>
      <c r="AD39" s="237"/>
      <c r="AE39" s="382"/>
      <c r="AF39" s="54"/>
    </row>
    <row r="40" spans="1:32" ht="15.75">
      <c r="A40" s="106" t="s">
        <v>36</v>
      </c>
      <c r="B40" s="77" t="s">
        <v>25</v>
      </c>
      <c r="C40" s="50">
        <v>4.13</v>
      </c>
      <c r="D40" s="50">
        <v>4.06</v>
      </c>
      <c r="E40" s="219">
        <v>4.14</v>
      </c>
      <c r="F40" s="219">
        <v>4.15</v>
      </c>
      <c r="G40" s="219">
        <v>4.03</v>
      </c>
      <c r="H40" s="219">
        <v>4.02</v>
      </c>
      <c r="I40" s="219">
        <v>4.08</v>
      </c>
      <c r="J40" s="219">
        <v>4.08</v>
      </c>
      <c r="K40" s="292">
        <v>4.11</v>
      </c>
      <c r="L40" s="318">
        <v>4.09</v>
      </c>
      <c r="M40" s="219">
        <v>4.09</v>
      </c>
      <c r="N40" s="219">
        <v>4.12</v>
      </c>
      <c r="O40" s="219">
        <v>4.03</v>
      </c>
      <c r="P40" s="414">
        <v>4.13</v>
      </c>
      <c r="Q40" s="414"/>
      <c r="R40" s="92">
        <f>C40-C41-0.2</f>
        <v>0.5199999999999998</v>
      </c>
      <c r="S40" s="52">
        <f aca="true" t="shared" si="11" ref="S40:AD40">D40-D41-0.2</f>
        <v>0.41999999999999965</v>
      </c>
      <c r="T40" s="195">
        <f t="shared" si="11"/>
        <v>0.5399999999999998</v>
      </c>
      <c r="U40" s="195">
        <f t="shared" si="11"/>
        <v>0.5400000000000003</v>
      </c>
      <c r="V40" s="238">
        <f t="shared" si="11"/>
        <v>0.4200000000000001</v>
      </c>
      <c r="W40" s="238">
        <f t="shared" si="11"/>
        <v>0.3599999999999996</v>
      </c>
      <c r="X40" s="238">
        <f t="shared" si="11"/>
        <v>0.46000000000000013</v>
      </c>
      <c r="Y40" s="238">
        <f t="shared" si="11"/>
        <v>0.38000000000000006</v>
      </c>
      <c r="Z40" s="238">
        <f t="shared" si="11"/>
        <v>0.4300000000000003</v>
      </c>
      <c r="AA40" s="296">
        <f t="shared" si="11"/>
        <v>0.38000000000000006</v>
      </c>
      <c r="AB40" s="351">
        <f t="shared" si="11"/>
        <v>0.38999999999999985</v>
      </c>
      <c r="AC40" s="393">
        <f t="shared" si="11"/>
        <v>0.35000000000000026</v>
      </c>
      <c r="AD40" s="393">
        <f t="shared" si="11"/>
        <v>0.2800000000000004</v>
      </c>
      <c r="AE40" s="383">
        <f>Q40-Q41-0.2</f>
        <v>-0.2</v>
      </c>
      <c r="AF40" s="115">
        <v>50</v>
      </c>
    </row>
    <row r="41" spans="1:32" ht="15.75">
      <c r="A41" s="106"/>
      <c r="B41" s="77" t="s">
        <v>26</v>
      </c>
      <c r="C41" s="50">
        <v>3.41</v>
      </c>
      <c r="D41" s="50">
        <v>3.44</v>
      </c>
      <c r="E41" s="219">
        <v>3.4</v>
      </c>
      <c r="F41" s="219">
        <v>3.41</v>
      </c>
      <c r="G41" s="219">
        <v>3.41</v>
      </c>
      <c r="H41" s="219">
        <v>3.46</v>
      </c>
      <c r="I41" s="219">
        <v>3.42</v>
      </c>
      <c r="J41" s="219">
        <v>3.5</v>
      </c>
      <c r="K41" s="292">
        <v>3.48</v>
      </c>
      <c r="L41" s="318">
        <v>3.51</v>
      </c>
      <c r="M41" s="219">
        <v>3.5</v>
      </c>
      <c r="N41" s="219">
        <v>3.57</v>
      </c>
      <c r="O41" s="219">
        <v>3.55</v>
      </c>
      <c r="P41" s="414">
        <v>3.58</v>
      </c>
      <c r="Q41" s="414"/>
      <c r="R41" s="92"/>
      <c r="S41" s="51"/>
      <c r="T41" s="51"/>
      <c r="U41" s="196"/>
      <c r="V41" s="196"/>
      <c r="W41" s="196"/>
      <c r="X41" s="196"/>
      <c r="Y41" s="196"/>
      <c r="Z41" s="196"/>
      <c r="AA41" s="51"/>
      <c r="AB41" s="352"/>
      <c r="AC41" s="196"/>
      <c r="AD41" s="196"/>
      <c r="AE41" s="384"/>
      <c r="AF41" s="53"/>
    </row>
    <row r="42" spans="1:32" ht="16.5" thickBot="1">
      <c r="A42" s="106"/>
      <c r="B42" s="77" t="s">
        <v>27</v>
      </c>
      <c r="C42" s="50">
        <v>2.71</v>
      </c>
      <c r="D42" s="50">
        <v>2.83</v>
      </c>
      <c r="E42" s="219">
        <v>2.63</v>
      </c>
      <c r="F42" s="219">
        <v>2.65</v>
      </c>
      <c r="G42" s="219">
        <v>2.65</v>
      </c>
      <c r="H42" s="219">
        <v>2.69</v>
      </c>
      <c r="I42" s="219">
        <v>2.71</v>
      </c>
      <c r="J42" s="219">
        <v>2.77</v>
      </c>
      <c r="K42" s="292">
        <v>2.7</v>
      </c>
      <c r="L42" s="318">
        <v>2.74</v>
      </c>
      <c r="M42" s="219">
        <v>2.73</v>
      </c>
      <c r="N42" s="219">
        <v>2.8</v>
      </c>
      <c r="O42" s="219">
        <v>2.74</v>
      </c>
      <c r="P42" s="414">
        <v>2.79</v>
      </c>
      <c r="Q42" s="414"/>
      <c r="R42" s="164"/>
      <c r="S42" s="52"/>
      <c r="T42" s="52"/>
      <c r="U42" s="195"/>
      <c r="V42" s="195"/>
      <c r="W42" s="195"/>
      <c r="X42" s="195"/>
      <c r="Y42" s="195"/>
      <c r="Z42" s="195"/>
      <c r="AA42" s="52"/>
      <c r="AB42" s="353"/>
      <c r="AC42" s="195"/>
      <c r="AD42" s="195"/>
      <c r="AE42" s="385"/>
      <c r="AF42" s="53"/>
    </row>
    <row r="43" spans="1:32" ht="15.75">
      <c r="A43" s="165" t="s">
        <v>37</v>
      </c>
      <c r="B43" s="166" t="s">
        <v>25</v>
      </c>
      <c r="C43" s="167">
        <v>4.16</v>
      </c>
      <c r="D43" s="167">
        <v>4.16</v>
      </c>
      <c r="E43" s="220">
        <v>4.2</v>
      </c>
      <c r="F43" s="220">
        <v>4.21</v>
      </c>
      <c r="G43" s="220">
        <v>4.13</v>
      </c>
      <c r="H43" s="220">
        <v>4.13</v>
      </c>
      <c r="I43" s="220">
        <v>4.12</v>
      </c>
      <c r="J43" s="220">
        <v>4.21</v>
      </c>
      <c r="K43" s="293">
        <v>4.14</v>
      </c>
      <c r="L43" s="319">
        <v>4.14</v>
      </c>
      <c r="M43" s="220">
        <v>4.13</v>
      </c>
      <c r="N43" s="220">
        <v>4.2</v>
      </c>
      <c r="O43" s="220">
        <v>4.13</v>
      </c>
      <c r="P43" s="415">
        <v>4.16</v>
      </c>
      <c r="Q43" s="415"/>
      <c r="R43" s="168">
        <f>C43-C44-0.2</f>
        <v>0.6200000000000003</v>
      </c>
      <c r="S43" s="169">
        <f aca="true" t="shared" si="12" ref="S43:AD43">D43-D44-0.2</f>
        <v>0.6100000000000001</v>
      </c>
      <c r="T43" s="169">
        <f t="shared" si="12"/>
        <v>0.6300000000000001</v>
      </c>
      <c r="U43" s="197">
        <f t="shared" si="12"/>
        <v>0.6399999999999999</v>
      </c>
      <c r="V43" s="197">
        <f t="shared" si="12"/>
        <v>0.5700000000000001</v>
      </c>
      <c r="W43" s="197">
        <f t="shared" si="12"/>
        <v>0.5399999999999998</v>
      </c>
      <c r="X43" s="197">
        <f t="shared" si="12"/>
        <v>0.55</v>
      </c>
      <c r="Y43" s="197">
        <f t="shared" si="12"/>
        <v>0.55</v>
      </c>
      <c r="Z43" s="197">
        <f t="shared" si="12"/>
        <v>0.4999999999999997</v>
      </c>
      <c r="AA43" s="169">
        <f t="shared" si="12"/>
        <v>0.4699999999999995</v>
      </c>
      <c r="AB43" s="354">
        <f t="shared" si="12"/>
        <v>0.4699999999999999</v>
      </c>
      <c r="AC43" s="197">
        <f t="shared" si="12"/>
        <v>0.45000000000000034</v>
      </c>
      <c r="AD43" s="197">
        <f t="shared" si="12"/>
        <v>0.4200000000000001</v>
      </c>
      <c r="AE43" s="386">
        <f>Q43-Q44-0.2</f>
        <v>-0.2</v>
      </c>
      <c r="AF43" s="115">
        <v>60</v>
      </c>
    </row>
    <row r="44" spans="1:32" ht="15.75">
      <c r="A44" s="107"/>
      <c r="B44" s="78" t="s">
        <v>26</v>
      </c>
      <c r="C44" s="48">
        <v>3.34</v>
      </c>
      <c r="D44" s="48">
        <v>3.35</v>
      </c>
      <c r="E44" s="221">
        <v>3.37</v>
      </c>
      <c r="F44" s="221">
        <v>3.37</v>
      </c>
      <c r="G44" s="221">
        <v>3.36</v>
      </c>
      <c r="H44" s="221">
        <v>3.39</v>
      </c>
      <c r="I44" s="221">
        <v>3.37</v>
      </c>
      <c r="J44" s="221">
        <v>3.46</v>
      </c>
      <c r="K44" s="294">
        <v>3.44</v>
      </c>
      <c r="L44" s="320">
        <v>3.47</v>
      </c>
      <c r="M44" s="221">
        <v>3.46</v>
      </c>
      <c r="N44" s="221">
        <v>3.55</v>
      </c>
      <c r="O44" s="221">
        <v>3.51</v>
      </c>
      <c r="P44" s="416">
        <v>3.55</v>
      </c>
      <c r="Q44" s="416"/>
      <c r="R44" s="93"/>
      <c r="S44" s="49"/>
      <c r="T44" s="49"/>
      <c r="U44" s="198"/>
      <c r="V44" s="198"/>
      <c r="W44" s="198"/>
      <c r="X44" s="198"/>
      <c r="Y44" s="198"/>
      <c r="Z44" s="198"/>
      <c r="AA44" s="49"/>
      <c r="AB44" s="355"/>
      <c r="AC44" s="198"/>
      <c r="AD44" s="198"/>
      <c r="AE44" s="387"/>
      <c r="AF44" s="53"/>
    </row>
    <row r="45" spans="1:32" ht="16.5" thickBot="1">
      <c r="A45" s="108"/>
      <c r="B45" s="79" t="s">
        <v>27</v>
      </c>
      <c r="C45" s="62">
        <v>2.62</v>
      </c>
      <c r="D45" s="62">
        <v>2.76</v>
      </c>
      <c r="E45" s="222">
        <v>2.6</v>
      </c>
      <c r="F45" s="222">
        <v>2.6</v>
      </c>
      <c r="G45" s="222">
        <v>2.61</v>
      </c>
      <c r="H45" s="222">
        <v>2.64</v>
      </c>
      <c r="I45" s="222">
        <v>2.67</v>
      </c>
      <c r="J45" s="222">
        <v>2.74</v>
      </c>
      <c r="K45" s="295">
        <v>2.66</v>
      </c>
      <c r="L45" s="321">
        <v>2.7</v>
      </c>
      <c r="M45" s="222">
        <v>2.7</v>
      </c>
      <c r="N45" s="222">
        <v>2.73</v>
      </c>
      <c r="O45" s="222">
        <v>2.73</v>
      </c>
      <c r="P45" s="417">
        <v>4.76</v>
      </c>
      <c r="Q45" s="417"/>
      <c r="R45" s="94"/>
      <c r="S45" s="63"/>
      <c r="T45" s="63"/>
      <c r="U45" s="199"/>
      <c r="V45" s="199"/>
      <c r="W45" s="199"/>
      <c r="X45" s="199"/>
      <c r="Y45" s="199"/>
      <c r="Z45" s="199"/>
      <c r="AA45" s="63"/>
      <c r="AB45" s="356"/>
      <c r="AC45" s="199"/>
      <c r="AD45" s="199"/>
      <c r="AE45" s="388"/>
      <c r="AF45" s="55"/>
    </row>
  </sheetData>
  <sheetProtection/>
  <mergeCells count="2">
    <mergeCell ref="R4:AF5"/>
    <mergeCell ref="C4:M5"/>
  </mergeCells>
  <printOptions/>
  <pageMargins left="0.7874015748031497" right="0.5905511811023623" top="0.984251968503937" bottom="0.7874015748031497" header="0.5118110236220472" footer="0.5118110236220472"/>
  <pageSetup fitToHeight="1" fitToWidth="1" horizontalDpi="600" verticalDpi="600" orientation="landscape" paperSize="8" scale="69" r:id="rId3"/>
  <headerFooter alignWithMargins="0">
    <oddHeader>&amp;L&amp;"Arial Black,Normal"&amp;12LAAF - Laboratoire agro-alimentaire fribourgeois&amp;C&amp;G&amp;R&amp;"Arial Black,Normal"&amp;12GRANGENEUVE</oddHeader>
    <oddFooter>&amp;L&amp;9&amp;D R. Mettraux&amp;C&amp;9&amp;F</oddFooter>
  </headerFooter>
  <drawing r:id="rId1"/>
  <legacyDrawingHF r:id="rId2"/>
</worksheet>
</file>

<file path=xl/worksheets/sheet2.xml><?xml version="1.0" encoding="utf-8"?>
<worksheet xmlns="http://schemas.openxmlformats.org/spreadsheetml/2006/main" xmlns:r="http://schemas.openxmlformats.org/officeDocument/2006/relationships">
  <dimension ref="B1:F15"/>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249" t="s">
        <v>4</v>
      </c>
      <c r="C1" s="249"/>
      <c r="D1" s="257"/>
      <c r="E1" s="257"/>
      <c r="F1" s="257"/>
    </row>
    <row r="2" spans="2:6" ht="12.75">
      <c r="B2" s="249" t="s">
        <v>5</v>
      </c>
      <c r="C2" s="249"/>
      <c r="D2" s="257"/>
      <c r="E2" s="257"/>
      <c r="F2" s="257"/>
    </row>
    <row r="3" spans="2:6" ht="12.75">
      <c r="B3" s="250"/>
      <c r="C3" s="250"/>
      <c r="D3" s="258"/>
      <c r="E3" s="258"/>
      <c r="F3" s="258"/>
    </row>
    <row r="4" spans="2:6" ht="63.75">
      <c r="B4" s="250" t="s">
        <v>6</v>
      </c>
      <c r="C4" s="250"/>
      <c r="D4" s="258"/>
      <c r="E4" s="258"/>
      <c r="F4" s="258"/>
    </row>
    <row r="5" spans="2:6" ht="12.75">
      <c r="B5" s="250"/>
      <c r="C5" s="250"/>
      <c r="D5" s="258"/>
      <c r="E5" s="258"/>
      <c r="F5" s="258"/>
    </row>
    <row r="6" spans="2:6" ht="25.5">
      <c r="B6" s="249" t="s">
        <v>7</v>
      </c>
      <c r="C6" s="249"/>
      <c r="D6" s="257"/>
      <c r="E6" s="257" t="s">
        <v>8</v>
      </c>
      <c r="F6" s="257" t="s">
        <v>9</v>
      </c>
    </row>
    <row r="7" spans="2:6" ht="13.5" thickBot="1">
      <c r="B7" s="250"/>
      <c r="C7" s="250"/>
      <c r="D7" s="258"/>
      <c r="E7" s="258"/>
      <c r="F7" s="258"/>
    </row>
    <row r="8" spans="2:6" ht="63.75">
      <c r="B8" s="251" t="s">
        <v>10</v>
      </c>
      <c r="C8" s="252"/>
      <c r="D8" s="259"/>
      <c r="E8" s="259">
        <v>2</v>
      </c>
      <c r="F8" s="260"/>
    </row>
    <row r="9" spans="2:6" ht="26.25" thickBot="1">
      <c r="B9" s="253"/>
      <c r="C9" s="254"/>
      <c r="D9" s="261"/>
      <c r="E9" s="262" t="s">
        <v>11</v>
      </c>
      <c r="F9" s="263" t="s">
        <v>12</v>
      </c>
    </row>
    <row r="10" spans="2:6" ht="12.75">
      <c r="B10" s="250"/>
      <c r="C10" s="250"/>
      <c r="D10" s="258"/>
      <c r="E10" s="258"/>
      <c r="F10" s="258"/>
    </row>
    <row r="11" spans="2:6" ht="12.75">
      <c r="B11" s="250"/>
      <c r="C11" s="250"/>
      <c r="D11" s="258"/>
      <c r="E11" s="258"/>
      <c r="F11" s="258"/>
    </row>
    <row r="12" spans="2:6" ht="12.75">
      <c r="B12" s="249" t="s">
        <v>13</v>
      </c>
      <c r="C12" s="249"/>
      <c r="D12" s="257"/>
      <c r="E12" s="257"/>
      <c r="F12" s="257"/>
    </row>
    <row r="13" spans="2:6" ht="13.5" thickBot="1">
      <c r="B13" s="250"/>
      <c r="C13" s="250"/>
      <c r="D13" s="258"/>
      <c r="E13" s="258"/>
      <c r="F13" s="258"/>
    </row>
    <row r="14" spans="2:6" ht="39" thickBot="1">
      <c r="B14" s="255" t="s">
        <v>14</v>
      </c>
      <c r="C14" s="256"/>
      <c r="D14" s="264"/>
      <c r="E14" s="264">
        <v>260</v>
      </c>
      <c r="F14" s="265" t="s">
        <v>12</v>
      </c>
    </row>
    <row r="15" spans="2:6" ht="12.75">
      <c r="B15" s="250"/>
      <c r="C15" s="250"/>
      <c r="D15" s="258"/>
      <c r="E15" s="258"/>
      <c r="F15" s="258"/>
    </row>
  </sheetData>
  <sheetProtection/>
  <hyperlinks>
    <hyperlink ref="E9" location="'TENEURS'!A1:W45" display="'TENEURS'!A1:W45"/>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de Fribourg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meierp</dc:creator>
  <cp:keywords/>
  <dc:description/>
  <cp:lastModifiedBy>Piccand Astrid</cp:lastModifiedBy>
  <cp:lastPrinted>2022-12-05T15:38:53Z</cp:lastPrinted>
  <dcterms:created xsi:type="dcterms:W3CDTF">2008-12-17T13:11:09Z</dcterms:created>
  <dcterms:modified xsi:type="dcterms:W3CDTF">2024-03-04T06:25:42Z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