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defaultThemeVersion="124226"/>
  <mc:AlternateContent xmlns:mc="http://schemas.openxmlformats.org/markup-compatibility/2006">
    <mc:Choice Requires="x15">
      <x15ac:absPath xmlns:x15ac="http://schemas.microsoft.com/office/spreadsheetml/2010/11/ac" url="https://etatfr-my.sharepoint.com/personal/marion_bongard_fr_ch/Documents/Bureau/Internet/"/>
    </mc:Choice>
  </mc:AlternateContent>
  <xr:revisionPtr revIDLastSave="7" documentId="13_ncr:1_{2CEF903B-10C8-4D84-8C5B-9F278A3EF083}" xr6:coauthVersionLast="45" xr6:coauthVersionMax="45" xr10:uidLastSave="{62A783A5-ACE3-49DF-9537-A9A6C469F5B4}"/>
  <bookViews>
    <workbookView xWindow="-120" yWindow="-120" windowWidth="29040" windowHeight="15840" firstSheet="1" activeTab="1" xr2:uid="{00000000-000D-0000-FFFF-FFFF00000000}"/>
  </bookViews>
  <sheets>
    <sheet name="Paramètres" sheetId="1" state="hidden" r:id="rId1"/>
    <sheet name="INTRANET" sheetId="5" r:id="rId2"/>
  </sheets>
  <definedNames>
    <definedName name="_xlnm.Print_Area" localSheetId="1">INTRANET!$A$1:$D$40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 i="5" l="1"/>
  <c r="A2" i="5"/>
  <c r="B14" i="5"/>
  <c r="D14" i="5" s="1"/>
  <c r="D13" i="5"/>
  <c r="D17" i="5"/>
  <c r="B24" i="5"/>
  <c r="B21" i="5"/>
  <c r="B22" i="5" s="1"/>
  <c r="D22" i="5" s="1"/>
  <c r="B23" i="5"/>
  <c r="A9" i="5"/>
  <c r="A1" i="5"/>
  <c r="C22" i="5"/>
  <c r="C23" i="5"/>
  <c r="A23" i="5"/>
  <c r="A22" i="5"/>
  <c r="C24" i="5"/>
  <c r="A21" i="5"/>
  <c r="A24" i="5"/>
  <c r="A27" i="5"/>
  <c r="C18" i="5"/>
  <c r="C21" i="5"/>
  <c r="C14" i="5"/>
  <c r="A14" i="5"/>
  <c r="A15" i="5"/>
  <c r="A17" i="5"/>
  <c r="A18" i="5"/>
  <c r="A13" i="5"/>
  <c r="A11" i="5"/>
  <c r="B7" i="5"/>
  <c r="A4" i="5"/>
  <c r="A5" i="5"/>
  <c r="A7" i="5"/>
  <c r="B8" i="5"/>
  <c r="D15" i="5" l="1"/>
  <c r="B18" i="5" s="1"/>
  <c r="A19" i="5" s="1"/>
  <c r="D21" i="5"/>
  <c r="D23" i="5" s="1"/>
  <c r="D18" i="5" l="1"/>
  <c r="D24" i="5"/>
  <c r="D27" i="5" s="1"/>
  <c r="C27" i="5" s="1"/>
</calcChain>
</file>

<file path=xl/sharedStrings.xml><?xml version="1.0" encoding="utf-8"?>
<sst xmlns="http://schemas.openxmlformats.org/spreadsheetml/2006/main" count="72" uniqueCount="64">
  <si>
    <t>(déplacement avec la souris ou le tabulateur)</t>
  </si>
  <si>
    <t>Projet SCC utilitaire intranet / Internet</t>
  </si>
  <si>
    <t>Détail explicatif pour renseignements téléphoniques</t>
  </si>
  <si>
    <t>Revenu déterminant pour déduction maximale</t>
  </si>
  <si>
    <t>Revenu net déclaré (code 4.91)</t>
  </si>
  <si>
    <t>Augmentation pour</t>
  </si>
  <si>
    <t>Réduction pour dépassement des limites pour</t>
  </si>
  <si>
    <t>LIBELLE_LOI</t>
  </si>
  <si>
    <t>LIBELLE_INFO_01</t>
  </si>
  <si>
    <t>LIBELLE_INFO_02</t>
  </si>
  <si>
    <t>LIBELLE_INFO_03</t>
  </si>
  <si>
    <t>LIBELLE_INFO_04</t>
  </si>
  <si>
    <t>LIBELLE_INFO_05</t>
  </si>
  <si>
    <t>LIBELLE_INFO_06</t>
  </si>
  <si>
    <t>LIBELLE_VAR_NBRE_ENFANTS</t>
  </si>
  <si>
    <t>LIBELLE_VAR_RNET_4.91</t>
  </si>
  <si>
    <t>LIBELLE_DETAIL_EXPLICATIF_01</t>
  </si>
  <si>
    <t>LIBELLE_DETAIL_EXPLICATIF_02</t>
  </si>
  <si>
    <t>LIBELLE_DETAIL_EXPLICATIF_03</t>
  </si>
  <si>
    <t>LIBELLE_DETAIL_EXPLICATIF_04</t>
  </si>
  <si>
    <t>LIBELLE_DETAIL_EXPLICATIF_05</t>
  </si>
  <si>
    <t>LIBELLE_DETAIL_EXPLICATIF_06</t>
  </si>
  <si>
    <t>LIBELLE_DETAIL_EXPLICATIF_07</t>
  </si>
  <si>
    <t>LIBELLE_DETAIL_EXPLICATIF_08</t>
  </si>
  <si>
    <t>LIBELLE_DETAIL_EXPLICATIF_09</t>
  </si>
  <si>
    <t>Déduction à reporter sous code 6.11</t>
  </si>
  <si>
    <t>Variables législation</t>
  </si>
  <si>
    <t>VALEUR_DEDUCT_ORDINAIRE</t>
  </si>
  <si>
    <t>VALEUR_DEDUCT_DES_3EME</t>
  </si>
  <si>
    <t>VALEUR_REVDET_BASE</t>
  </si>
  <si>
    <t>VALEUR_REVDET_ACCROISS</t>
  </si>
  <si>
    <t>VALEUR_REVDET_REDUCT</t>
  </si>
  <si>
    <t>x</t>
  </si>
  <si>
    <t>Paramètres modifiables</t>
  </si>
  <si>
    <t>LIBELLE_DETAIL_EXPLICATIF_10</t>
  </si>
  <si>
    <t>Déductions maximales pour</t>
  </si>
  <si>
    <t>VALEUR_REDUCT_MAX_SELON_REVDET</t>
  </si>
  <si>
    <t>VAR_NBRE_ENFANTS_NEGATIF</t>
  </si>
  <si>
    <t>Saisie erronée: le nombre d'enfant(s) ne peut être que nul ou positif. Veuillez modifier la saisie …</t>
  </si>
  <si>
    <t>tranche(s) de Fr. 1'000.-</t>
  </si>
  <si>
    <t>enfant(s)</t>
  </si>
  <si>
    <t>enfant(s) supplémentaire(s)</t>
  </si>
  <si>
    <t>Déductions maximales pour 1 ou 2 enfants</t>
  </si>
  <si>
    <t>Déductions maximales dès 3 enfants</t>
  </si>
  <si>
    <t>LIBELLE_TITRE_01</t>
  </si>
  <si>
    <t>LIBELLE_TITRE_02</t>
  </si>
  <si>
    <t>Messages d'erreurs ou d'information</t>
  </si>
  <si>
    <t>VAR_REDUCT_6.91</t>
  </si>
  <si>
    <t>Aucune déduction</t>
  </si>
  <si>
    <t>Dès la période fiscale 2006, les déductions sociales pour enfants sont calculées en fonction du revenu net (code 4.91).
La déduction doit être reportée sous chiffre 6.11 de la déclaration d'impôt.</t>
  </si>
  <si>
    <t>Personnes physiques
Calcul des déductions sociales pour enfants</t>
  </si>
  <si>
    <t>Art. 36 al. 1 let. a et b LICD</t>
  </si>
  <si>
    <t>Limite de revenu net pour le 1er enfant</t>
  </si>
  <si>
    <t>Note : la réduction est limitée à 15 tranches de 100 francs !</t>
  </si>
  <si>
    <t>Nombre d'enfants à charge</t>
  </si>
  <si>
    <t>Revenu net (code 4.91)</t>
  </si>
  <si>
    <t>Introduisez :</t>
  </si>
  <si>
    <t>Explications pour le taxateur</t>
  </si>
  <si>
    <t>Dépassement des limites, soit</t>
  </si>
  <si>
    <t>LIBELLE_TITRE_03</t>
  </si>
  <si>
    <t>Valable dès l'année fiscale 2010</t>
  </si>
  <si>
    <t>—</t>
  </si>
  <si>
    <t>Insérez les données dans les rubriques vides (cellules violettes) :</t>
  </si>
  <si>
    <t>Art. 36 Déductions sociales
1 Sont déduits du revenu net :
a) 8'500 francs pour chaque enfant mineur ou faisant un apprentissage ou des études, si l’enfant est à la charge exclusive du contribuable et que le revenu net n’excède pas la limite déterminante ; la déduction est portée à 9'500 francs dès et y compris le troisième enfant. La déduction est réduite de 100 francs pour chaque tranche de 1'000 francs de revenu dépassant la limite déterminante ; elle ne peut toutefois être inférieure à 7'000 francs pour chaque enfant, montant porté à 8'000 francs dès et y compris le troisième enfant. La limite de revenu déterminante est de 62'000 francs pour le premier enfant ; elle est augmentée de 10'000 francs pour chaque enfant supplémentaire ;
b) 8'500 francs du revenu de l’orphelin de père et mère, s’il est mineur, aux études ou en apprentissage et que son revenu net n’excède pas 62'000 francs. La déduction est réduite de 100 francs pour chaque tranche de 1'000 francs de revenu en plus. La déduction ne peut toutefois être inférieure à 7'000 francs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</si>
</sst>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_ &quot;fr.&quot;\ * #,##0_ ;_ &quot;fr.&quot;\ * \-#,##0_ ;_ &quot;fr.&quot;\ * &quot;-&quot;_ ;_ @_ "/>
    <numFmt numFmtId="166" formatCode="_ &quot;SFr.&quot;\ * #,##0.00_ ;_ &quot;SFr.&quot;\ * \-#,##0.00_ ;_ &quot;SFr.&quot;\ * &quot;-&quot;??_ ;_ @_ "/>
    <numFmt numFmtId="167" formatCode="_ * #,##0_ ;_ * \-#,##0_ ;_ * &quot;-&quot;??_ ;_ @_ "/>
  </numFmts>
  <fonts count="25" x14ac:knownFonts="1">
    <font>
      <sz val="10"/>
      <name val="Arial"/>
    </font>
    <font>
      <sz val="10"/>
      <name val="Arial"/>
      <family val="2"/>
    </font>
    <font>
      <sz val="8"/>
      <name val="Arial"/>
      <family val="2"/>
    </font>
    <font>
      <b/>
      <u/>
      <sz val="14"/>
      <name val="Arial"/>
      <family val="2"/>
    </font>
    <font>
      <sz val="11"/>
      <name val="Arial"/>
      <family val="2"/>
    </font>
    <font>
      <b/>
      <sz val="11"/>
      <name val="Arial"/>
      <family val="2"/>
    </font>
    <font>
      <b/>
      <sz val="11"/>
      <color indexed="10"/>
      <name val="Arial"/>
      <family val="2"/>
    </font>
    <font>
      <sz val="11"/>
      <color indexed="10"/>
      <name val="Arial"/>
      <family val="2"/>
    </font>
    <font>
      <b/>
      <sz val="10"/>
      <color indexed="8"/>
      <name val="Times New Roman"/>
      <family val="1"/>
    </font>
    <font>
      <b/>
      <i/>
      <sz val="11"/>
      <color indexed="10"/>
      <name val="Arial"/>
      <family val="2"/>
    </font>
    <font>
      <b/>
      <sz val="10"/>
      <name val="Arial"/>
      <family val="2"/>
    </font>
    <font>
      <b/>
      <sz val="22"/>
      <name val="Arial"/>
      <family val="2"/>
    </font>
    <font>
      <sz val="11"/>
      <color theme="1"/>
      <name val="Calibri"/>
      <family val="2"/>
      <scheme val="minor"/>
    </font>
    <font>
      <sz val="10"/>
      <name val="Arial"/>
      <family val="2"/>
    </font>
    <font>
      <sz val="16"/>
      <name val="Arial"/>
      <family val="2"/>
    </font>
    <font>
      <b/>
      <sz val="16"/>
      <name val="Arial"/>
      <family val="2"/>
    </font>
    <font>
      <i/>
      <sz val="12"/>
      <name val="Arial"/>
      <family val="2"/>
    </font>
    <font>
      <b/>
      <sz val="11"/>
      <color rgb="FF6639B7"/>
      <name val="Arial"/>
      <family val="2"/>
    </font>
    <font>
      <b/>
      <sz val="9"/>
      <name val="Arial"/>
      <family val="2"/>
    </font>
    <font>
      <sz val="9"/>
      <name val="Arial"/>
      <family val="2"/>
    </font>
    <font>
      <i/>
      <sz val="9"/>
      <name val="Arial"/>
      <family val="2"/>
    </font>
    <font>
      <b/>
      <u/>
      <sz val="10"/>
      <color indexed="10"/>
      <name val="Arial"/>
      <family val="2"/>
    </font>
    <font>
      <i/>
      <sz val="10"/>
      <color indexed="10"/>
      <name val="Arial"/>
      <family val="2"/>
    </font>
    <font>
      <sz val="10"/>
      <color indexed="10"/>
      <name val="Arial"/>
      <family val="2"/>
    </font>
    <font>
      <sz val="9"/>
      <name val="Times New Roman"/>
      <family val="1"/>
    </font>
  </fonts>
  <fills count="4">
    <fill>
      <patternFill patternType="none"/>
    </fill>
    <fill>
      <patternFill patternType="gray125"/>
    </fill>
    <fill>
      <patternFill patternType="solid">
        <fgColor indexed="13"/>
        <bgColor indexed="64"/>
      </patternFill>
    </fill>
    <fill>
      <patternFill patternType="solid">
        <fgColor rgb="FFE0D9F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hair">
        <color indexed="64"/>
      </top>
      <bottom/>
      <diagonal/>
    </border>
    <border>
      <left style="thin">
        <color indexed="64"/>
      </left>
      <right style="thin">
        <color indexed="64"/>
      </right>
      <top style="thin">
        <color indexed="64"/>
      </top>
      <bottom/>
      <diagonal/>
    </border>
    <border>
      <left style="medium">
        <color rgb="FF6639B7"/>
      </left>
      <right style="medium">
        <color rgb="FF6639B7"/>
      </right>
      <top style="medium">
        <color rgb="FF6639B7"/>
      </top>
      <bottom style="medium">
        <color rgb="FF6639B7"/>
      </bottom>
      <diagonal/>
    </border>
    <border>
      <left/>
      <right/>
      <top style="medium">
        <color rgb="FF6639B7"/>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rgb="FF6639B7"/>
      </bottom>
      <diagonal/>
    </border>
    <border>
      <left/>
      <right/>
      <top style="thin">
        <color indexed="64"/>
      </top>
      <bottom/>
      <diagonal/>
    </border>
  </borders>
  <cellStyleXfs count="5">
    <xf numFmtId="0" fontId="0" fillId="0" borderId="0"/>
    <xf numFmtId="164" fontId="1" fillId="0" borderId="0" applyFont="0" applyFill="0" applyBorder="0" applyAlignment="0" applyProtection="0"/>
    <xf numFmtId="166" fontId="1" fillId="0" borderId="0" applyFont="0" applyFill="0" applyBorder="0" applyAlignment="0" applyProtection="0"/>
    <xf numFmtId="0" fontId="1" fillId="0" borderId="0"/>
    <xf numFmtId="0" fontId="12" fillId="0" borderId="0"/>
  </cellStyleXfs>
  <cellXfs count="74">
    <xf numFmtId="0" fontId="0" fillId="0" borderId="0" xfId="0"/>
    <xf numFmtId="0" fontId="0" fillId="0" borderId="0" xfId="0" applyAlignment="1">
      <alignment horizontal="left" vertical="center" wrapText="1"/>
    </xf>
    <xf numFmtId="0" fontId="0" fillId="0" borderId="0" xfId="0" applyAlignment="1">
      <alignment horizontal="left" vertical="center"/>
    </xf>
    <xf numFmtId="164" fontId="0" fillId="0" borderId="0" xfId="1" applyFont="1" applyAlignment="1">
      <alignment horizontal="left" vertical="center" wrapText="1"/>
    </xf>
    <xf numFmtId="0" fontId="0" fillId="0" borderId="1" xfId="0" applyBorder="1" applyAlignment="1">
      <alignment horizontal="left" vertical="center"/>
    </xf>
    <xf numFmtId="0" fontId="0" fillId="0" borderId="1" xfId="0" applyBorder="1" applyAlignment="1">
      <alignment horizontal="left" vertical="center" wrapText="1"/>
    </xf>
    <xf numFmtId="0" fontId="3" fillId="0" borderId="0" xfId="0" applyFont="1" applyAlignment="1">
      <alignment horizontal="left" vertical="center"/>
    </xf>
    <xf numFmtId="0" fontId="5" fillId="0" borderId="0" xfId="3" applyFont="1" applyAlignment="1" applyProtection="1">
      <alignment horizontal="left" vertical="center"/>
    </xf>
    <xf numFmtId="0" fontId="4" fillId="0" borderId="0" xfId="3" applyFont="1" applyAlignment="1" applyProtection="1">
      <alignment horizontal="left" vertical="center"/>
    </xf>
    <xf numFmtId="0" fontId="4" fillId="0" borderId="0" xfId="3" applyFont="1" applyAlignment="1" applyProtection="1">
      <alignment horizontal="left" vertical="center" wrapText="1"/>
    </xf>
    <xf numFmtId="0" fontId="0" fillId="0" borderId="0" xfId="0" applyBorder="1" applyAlignment="1">
      <alignment horizontal="left" vertical="center"/>
    </xf>
    <xf numFmtId="0" fontId="0" fillId="0" borderId="0" xfId="0" applyBorder="1" applyAlignment="1">
      <alignment horizontal="left" vertical="center" wrapText="1"/>
    </xf>
    <xf numFmtId="0" fontId="0" fillId="2" borderId="0" xfId="0" applyFill="1" applyAlignment="1">
      <alignment horizontal="center" vertical="center"/>
    </xf>
    <xf numFmtId="166" fontId="0" fillId="0" borderId="1" xfId="2" applyFont="1" applyBorder="1" applyAlignment="1">
      <alignment horizontal="left" vertical="center" wrapText="1"/>
    </xf>
    <xf numFmtId="166" fontId="0" fillId="0" borderId="0" xfId="2" applyFont="1" applyBorder="1" applyAlignment="1">
      <alignment horizontal="left" vertical="center" wrapText="1"/>
    </xf>
    <xf numFmtId="0" fontId="4" fillId="0" borderId="0" xfId="3" applyFont="1" applyBorder="1" applyAlignment="1" applyProtection="1">
      <alignment horizontal="left" vertical="center"/>
    </xf>
    <xf numFmtId="0" fontId="8" fillId="0" borderId="0" xfId="0" applyFont="1" applyAlignment="1">
      <alignment horizontal="left" indent="5"/>
    </xf>
    <xf numFmtId="0" fontId="9" fillId="0" borderId="0" xfId="3" applyFont="1" applyFill="1" applyBorder="1" applyAlignment="1" applyProtection="1">
      <alignment horizontal="left" vertical="center"/>
    </xf>
    <xf numFmtId="0" fontId="4" fillId="0" borderId="2" xfId="3" applyFont="1" applyBorder="1" applyAlignment="1" applyProtection="1">
      <alignment horizontal="left" vertical="center" wrapText="1"/>
    </xf>
    <xf numFmtId="0" fontId="4" fillId="0" borderId="0" xfId="3" applyFont="1" applyFill="1" applyAlignment="1" applyProtection="1">
      <alignment horizontal="right" vertical="center" wrapText="1"/>
    </xf>
    <xf numFmtId="164" fontId="4" fillId="0" borderId="0" xfId="2" applyNumberFormat="1" applyFont="1" applyFill="1" applyAlignment="1" applyProtection="1">
      <alignment horizontal="right" vertical="center" wrapText="1"/>
    </xf>
    <xf numFmtId="0" fontId="4" fillId="0" borderId="0" xfId="0" applyFont="1" applyAlignment="1">
      <alignment vertical="center"/>
    </xf>
    <xf numFmtId="0" fontId="4" fillId="0" borderId="0" xfId="3" applyFont="1" applyBorder="1" applyAlignment="1" applyProtection="1">
      <alignment horizontal="left" vertical="center" wrapText="1"/>
    </xf>
    <xf numFmtId="0" fontId="4" fillId="0" borderId="2" xfId="0" applyFont="1" applyBorder="1" applyAlignment="1" applyProtection="1">
      <alignment vertical="center"/>
    </xf>
    <xf numFmtId="0" fontId="5" fillId="0" borderId="3" xfId="3" applyFont="1" applyBorder="1" applyAlignment="1" applyProtection="1">
      <alignment horizontal="left" vertical="center"/>
    </xf>
    <xf numFmtId="0" fontId="6" fillId="0" borderId="3" xfId="3" applyFont="1" applyBorder="1" applyAlignment="1" applyProtection="1">
      <alignment vertical="center"/>
    </xf>
    <xf numFmtId="0" fontId="4" fillId="0" borderId="0" xfId="3" applyFont="1" applyFill="1" applyBorder="1" applyAlignment="1" applyProtection="1">
      <alignment horizontal="left" vertical="center"/>
    </xf>
    <xf numFmtId="0" fontId="7" fillId="0" borderId="0" xfId="3" applyFont="1" applyFill="1" applyBorder="1" applyAlignment="1" applyProtection="1">
      <alignment vertical="center"/>
    </xf>
    <xf numFmtId="0" fontId="6" fillId="0" borderId="0" xfId="3" applyFont="1" applyBorder="1" applyAlignment="1" applyProtection="1">
      <alignment horizontal="left" vertical="center"/>
    </xf>
    <xf numFmtId="0" fontId="6" fillId="0" borderId="0" xfId="3" applyFont="1" applyBorder="1" applyAlignment="1" applyProtection="1">
      <alignment vertical="center"/>
    </xf>
    <xf numFmtId="0" fontId="4" fillId="0" borderId="0" xfId="3" applyFont="1" applyBorder="1" applyAlignment="1" applyProtection="1">
      <alignment vertical="center"/>
    </xf>
    <xf numFmtId="0" fontId="14" fillId="0" borderId="0" xfId="0" applyFont="1" applyFill="1" applyAlignment="1"/>
    <xf numFmtId="0" fontId="5" fillId="0" borderId="0" xfId="0" applyFont="1" applyFill="1" applyBorder="1" applyAlignment="1" applyProtection="1">
      <alignment horizontal="left" vertical="top" wrapText="1"/>
    </xf>
    <xf numFmtId="0" fontId="16" fillId="0" borderId="0" xfId="0" applyFont="1" applyFill="1" applyBorder="1" applyAlignment="1" applyProtection="1">
      <alignment horizontal="left" vertical="top" wrapText="1"/>
    </xf>
    <xf numFmtId="0" fontId="11" fillId="0" borderId="0" xfId="0" applyFont="1" applyFill="1" applyBorder="1" applyAlignment="1" applyProtection="1">
      <alignment vertical="top"/>
    </xf>
    <xf numFmtId="167" fontId="5" fillId="3" borderId="5" xfId="1" applyNumberFormat="1" applyFont="1" applyFill="1" applyBorder="1" applyAlignment="1" applyProtection="1">
      <alignment horizontal="center" vertical="center"/>
      <protection locked="0"/>
    </xf>
    <xf numFmtId="165" fontId="5" fillId="3" borderId="5" xfId="3" applyNumberFormat="1" applyFont="1" applyFill="1" applyBorder="1" applyAlignment="1" applyProtection="1">
      <alignment horizontal="center" vertical="center"/>
      <protection locked="0"/>
    </xf>
    <xf numFmtId="0" fontId="17" fillId="0" borderId="6" xfId="3" applyFont="1" applyFill="1" applyBorder="1" applyAlignment="1" applyProtection="1">
      <alignment horizontal="left" vertical="center"/>
    </xf>
    <xf numFmtId="0" fontId="17" fillId="0" borderId="6" xfId="3" applyFont="1" applyFill="1" applyBorder="1" applyAlignment="1" applyProtection="1">
      <alignment horizontal="left" vertical="center" wrapText="1"/>
    </xf>
    <xf numFmtId="165" fontId="5" fillId="3" borderId="5" xfId="3" applyNumberFormat="1" applyFont="1" applyFill="1" applyBorder="1" applyAlignment="1" applyProtection="1">
      <alignment horizontal="center" vertical="center"/>
    </xf>
    <xf numFmtId="0" fontId="18" fillId="0" borderId="0" xfId="0" applyFont="1" applyAlignment="1" applyProtection="1">
      <alignment horizontal="left" vertical="center"/>
    </xf>
    <xf numFmtId="0" fontId="18" fillId="0" borderId="0" xfId="0" applyFont="1" applyAlignment="1" applyProtection="1">
      <alignment horizontal="center" vertical="center" wrapText="1"/>
    </xf>
    <xf numFmtId="0" fontId="19" fillId="0" borderId="0" xfId="0" applyFont="1" applyAlignment="1">
      <alignment vertical="center"/>
    </xf>
    <xf numFmtId="0" fontId="7" fillId="0" borderId="9" xfId="3" applyFont="1" applyBorder="1" applyAlignment="1" applyProtection="1">
      <alignment horizontal="left" vertical="center"/>
    </xf>
    <xf numFmtId="0" fontId="7" fillId="0" borderId="9" xfId="3" applyFont="1" applyBorder="1" applyAlignment="1" applyProtection="1">
      <alignment horizontal="center" vertical="center" wrapText="1"/>
    </xf>
    <xf numFmtId="0" fontId="7" fillId="0" borderId="9" xfId="3" applyFont="1" applyBorder="1" applyAlignment="1" applyProtection="1">
      <alignment horizontal="left" vertical="center" wrapText="1"/>
    </xf>
    <xf numFmtId="165" fontId="7" fillId="0" borderId="9" xfId="3" applyNumberFormat="1" applyFont="1" applyFill="1" applyBorder="1" applyAlignment="1" applyProtection="1">
      <alignment horizontal="center" vertical="center"/>
    </xf>
    <xf numFmtId="0" fontId="13" fillId="0" borderId="0" xfId="3" applyFont="1" applyBorder="1" applyAlignment="1" applyProtection="1">
      <alignment horizontal="left" vertical="center"/>
    </xf>
    <xf numFmtId="0" fontId="13" fillId="0" borderId="0" xfId="3" applyFont="1" applyBorder="1" applyAlignment="1" applyProtection="1">
      <alignment horizontal="left" vertical="center" wrapText="1"/>
    </xf>
    <xf numFmtId="0" fontId="21" fillId="0" borderId="0" xfId="3" applyFont="1" applyBorder="1" applyAlignment="1" applyProtection="1">
      <alignment vertical="center"/>
    </xf>
    <xf numFmtId="165" fontId="13" fillId="0" borderId="4" xfId="3" applyNumberFormat="1" applyFont="1" applyFill="1" applyBorder="1" applyAlignment="1" applyProtection="1">
      <alignment horizontal="center" vertical="center"/>
    </xf>
    <xf numFmtId="0" fontId="13" fillId="0" borderId="0" xfId="0" applyFont="1" applyAlignment="1">
      <alignment vertical="center"/>
    </xf>
    <xf numFmtId="0" fontId="13" fillId="0" borderId="0" xfId="3" applyFont="1" applyBorder="1" applyAlignment="1" applyProtection="1">
      <alignment horizontal="center" vertical="center" wrapText="1"/>
    </xf>
    <xf numFmtId="165" fontId="13" fillId="0" borderId="7" xfId="3" applyNumberFormat="1" applyFont="1" applyFill="1" applyBorder="1" applyAlignment="1" applyProtection="1">
      <alignment horizontal="center" vertical="center"/>
    </xf>
    <xf numFmtId="0" fontId="10" fillId="0" borderId="0" xfId="3" applyFont="1" applyBorder="1" applyAlignment="1" applyProtection="1">
      <alignment horizontal="left" vertical="center"/>
    </xf>
    <xf numFmtId="0" fontId="13" fillId="0" borderId="0" xfId="3" applyFont="1" applyFill="1" applyBorder="1" applyAlignment="1" applyProtection="1">
      <alignment horizontal="center" vertical="center" wrapText="1"/>
    </xf>
    <xf numFmtId="165" fontId="10" fillId="0" borderId="5" xfId="3" applyNumberFormat="1" applyFont="1" applyFill="1" applyBorder="1" applyAlignment="1" applyProtection="1">
      <alignment horizontal="center" vertical="center"/>
    </xf>
    <xf numFmtId="0" fontId="13" fillId="0" borderId="0" xfId="0" applyFont="1" applyBorder="1" applyAlignment="1" applyProtection="1">
      <alignment vertical="center"/>
    </xf>
    <xf numFmtId="165" fontId="13" fillId="0" borderId="1" xfId="3" applyNumberFormat="1" applyFont="1" applyFill="1" applyBorder="1" applyAlignment="1" applyProtection="1">
      <alignment horizontal="center" vertical="center"/>
    </xf>
    <xf numFmtId="0" fontId="22" fillId="0" borderId="0" xfId="3" applyFont="1" applyFill="1" applyBorder="1" applyAlignment="1" applyProtection="1">
      <alignment horizontal="left" vertical="center"/>
    </xf>
    <xf numFmtId="0" fontId="13" fillId="0" borderId="0" xfId="3" applyFont="1" applyFill="1" applyBorder="1" applyAlignment="1" applyProtection="1">
      <alignment horizontal="center" vertical="center"/>
    </xf>
    <xf numFmtId="165" fontId="13" fillId="0" borderId="0" xfId="3" applyNumberFormat="1"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23" fillId="0" borderId="0" xfId="3" applyFont="1" applyBorder="1" applyAlignment="1" applyProtection="1">
      <alignment horizontal="left" vertical="center"/>
    </xf>
    <xf numFmtId="0" fontId="23" fillId="0" borderId="0" xfId="3" applyFont="1" applyBorder="1" applyAlignment="1" applyProtection="1">
      <alignment horizontal="center" vertical="center" wrapText="1"/>
    </xf>
    <xf numFmtId="0" fontId="23" fillId="0" borderId="0" xfId="3" applyFont="1" applyBorder="1" applyAlignment="1" applyProtection="1">
      <alignment horizontal="left" vertical="center" wrapText="1"/>
    </xf>
    <xf numFmtId="165" fontId="23" fillId="0" borderId="8" xfId="3" applyNumberFormat="1" applyFont="1" applyFill="1" applyBorder="1" applyAlignment="1" applyProtection="1">
      <alignment horizontal="center" vertical="center"/>
    </xf>
    <xf numFmtId="0" fontId="1" fillId="0" borderId="1" xfId="0" applyFont="1" applyBorder="1" applyAlignment="1">
      <alignment horizontal="left" vertical="center" wrapText="1"/>
    </xf>
    <xf numFmtId="0" fontId="15" fillId="0" borderId="0" xfId="0" applyFont="1" applyFill="1" applyBorder="1" applyAlignment="1" applyProtection="1">
      <alignment horizontal="left" vertical="top" wrapText="1"/>
    </xf>
    <xf numFmtId="0" fontId="20" fillId="0" borderId="0" xfId="0" applyFont="1" applyAlignment="1" applyProtection="1">
      <alignment horizontal="justify" vertical="center" wrapText="1"/>
    </xf>
    <xf numFmtId="0" fontId="5" fillId="0" borderId="0" xfId="3" applyFont="1" applyAlignment="1" applyProtection="1">
      <alignment horizontal="left" vertical="center"/>
    </xf>
    <xf numFmtId="0" fontId="24" fillId="0" borderId="10" xfId="0" applyFont="1" applyBorder="1" applyAlignment="1" applyProtection="1">
      <alignment horizontal="left" vertical="center" wrapText="1"/>
    </xf>
    <xf numFmtId="0" fontId="24" fillId="0" borderId="10" xfId="0" applyFont="1" applyBorder="1" applyAlignment="1" applyProtection="1">
      <alignment horizontal="left" vertical="center"/>
    </xf>
    <xf numFmtId="0" fontId="24" fillId="0" borderId="0" xfId="0" applyFont="1" applyAlignment="1" applyProtection="1">
      <alignment horizontal="left" vertical="center"/>
    </xf>
  </cellXfs>
  <cellStyles count="5">
    <cellStyle name="Milliers" xfId="1" builtinId="3"/>
    <cellStyle name="Monétaire" xfId="2" builtinId="4"/>
    <cellStyle name="Normal" xfId="0" builtinId="0"/>
    <cellStyle name="Normal 2" xfId="4" xr:uid="{00000000-0005-0000-0000-000003000000}"/>
    <cellStyle name="Normal_FORMULES" xfId="3" xr:uid="{00000000-0005-0000-0000-000004000000}"/>
  </cellStyles>
  <dxfs count="0"/>
  <tableStyles count="0" defaultTableStyle="TableStyleMedium9" defaultPivotStyle="PivotStyleLight16"/>
  <colors>
    <mruColors>
      <color rgb="FF6639B7"/>
      <color rgb="FFE0D9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8"/>
  <sheetViews>
    <sheetView workbookViewId="0">
      <selection activeCell="B8" sqref="B8"/>
    </sheetView>
  </sheetViews>
  <sheetFormatPr baseColWidth="10" defaultRowHeight="12.75" x14ac:dyDescent="0.2"/>
  <cols>
    <col min="1" max="1" width="37.5703125" style="2" customWidth="1"/>
    <col min="2" max="2" width="51" style="1" customWidth="1"/>
    <col min="3" max="3" width="3" style="2" customWidth="1"/>
    <col min="4" max="4" width="23.7109375" style="2" customWidth="1"/>
    <col min="5" max="5" width="35" style="2" customWidth="1"/>
    <col min="6" max="16384" width="11.42578125" style="2"/>
  </cols>
  <sheetData>
    <row r="1" spans="1:2" ht="18" x14ac:dyDescent="0.2">
      <c r="A1" s="6" t="s">
        <v>1</v>
      </c>
    </row>
    <row r="3" spans="1:2" ht="18" x14ac:dyDescent="0.2">
      <c r="A3" s="6" t="s">
        <v>33</v>
      </c>
    </row>
    <row r="4" spans="1:2" x14ac:dyDescent="0.2">
      <c r="B4" s="3"/>
    </row>
    <row r="5" spans="1:2" ht="45.75" customHeight="1" x14ac:dyDescent="0.2">
      <c r="A5" s="4" t="s">
        <v>44</v>
      </c>
      <c r="B5" s="5" t="s">
        <v>50</v>
      </c>
    </row>
    <row r="6" spans="1:2" s="10" customFormat="1" ht="18.75" customHeight="1" x14ac:dyDescent="0.2">
      <c r="A6" s="4" t="s">
        <v>45</v>
      </c>
      <c r="B6" s="5" t="s">
        <v>60</v>
      </c>
    </row>
    <row r="7" spans="1:2" ht="18" customHeight="1" x14ac:dyDescent="0.2">
      <c r="A7" s="4" t="s">
        <v>59</v>
      </c>
      <c r="B7" s="11">
        <v>2022</v>
      </c>
    </row>
    <row r="8" spans="1:2" ht="18" customHeight="1" x14ac:dyDescent="0.2">
      <c r="A8" s="4" t="s">
        <v>7</v>
      </c>
      <c r="B8" s="5" t="s">
        <v>51</v>
      </c>
    </row>
    <row r="9" spans="1:2" ht="18" customHeight="1" x14ac:dyDescent="0.2">
      <c r="A9" s="10"/>
      <c r="B9" s="11"/>
    </row>
    <row r="10" spans="1:2" ht="63.75" x14ac:dyDescent="0.2">
      <c r="A10" s="4" t="s">
        <v>8</v>
      </c>
      <c r="B10" s="5" t="s">
        <v>49</v>
      </c>
    </row>
    <row r="11" spans="1:2" x14ac:dyDescent="0.2">
      <c r="A11" s="4" t="s">
        <v>9</v>
      </c>
      <c r="B11" s="5" t="s">
        <v>2</v>
      </c>
    </row>
    <row r="12" spans="1:2" ht="25.5" x14ac:dyDescent="0.2">
      <c r="A12" s="4" t="s">
        <v>10</v>
      </c>
      <c r="B12" s="67" t="s">
        <v>62</v>
      </c>
    </row>
    <row r="13" spans="1:2" ht="18.75" customHeight="1" x14ac:dyDescent="0.2">
      <c r="A13" s="4" t="s">
        <v>11</v>
      </c>
      <c r="B13" s="5" t="s">
        <v>0</v>
      </c>
    </row>
    <row r="14" spans="1:2" ht="18.75" customHeight="1" x14ac:dyDescent="0.2">
      <c r="A14" s="4" t="s">
        <v>12</v>
      </c>
      <c r="B14" s="5" t="s">
        <v>56</v>
      </c>
    </row>
    <row r="15" spans="1:2" ht="18.75" customHeight="1" x14ac:dyDescent="0.2">
      <c r="A15" s="4" t="s">
        <v>13</v>
      </c>
      <c r="B15" s="5" t="s">
        <v>57</v>
      </c>
    </row>
    <row r="16" spans="1:2" ht="18.75" customHeight="1" x14ac:dyDescent="0.2">
      <c r="A16" s="10"/>
      <c r="B16" s="11"/>
    </row>
    <row r="17" spans="1:4" ht="18.75" customHeight="1" x14ac:dyDescent="0.2">
      <c r="A17" s="4" t="s">
        <v>14</v>
      </c>
      <c r="B17" s="5" t="s">
        <v>54</v>
      </c>
    </row>
    <row r="18" spans="1:4" ht="18.75" customHeight="1" x14ac:dyDescent="0.2">
      <c r="A18" s="4" t="s">
        <v>15</v>
      </c>
      <c r="B18" s="5" t="s">
        <v>55</v>
      </c>
    </row>
    <row r="19" spans="1:4" ht="18.75" customHeight="1" x14ac:dyDescent="0.2">
      <c r="A19" s="10"/>
      <c r="B19" s="11"/>
    </row>
    <row r="20" spans="1:4" ht="27" customHeight="1" x14ac:dyDescent="0.2">
      <c r="A20" s="4" t="s">
        <v>16</v>
      </c>
      <c r="B20" s="5" t="s">
        <v>52</v>
      </c>
    </row>
    <row r="21" spans="1:4" ht="17.25" customHeight="1" x14ac:dyDescent="0.2">
      <c r="A21" s="4" t="s">
        <v>17</v>
      </c>
      <c r="B21" s="5" t="s">
        <v>5</v>
      </c>
      <c r="C21" s="12" t="s">
        <v>32</v>
      </c>
      <c r="D21" s="5" t="s">
        <v>41</v>
      </c>
    </row>
    <row r="22" spans="1:4" ht="17.25" customHeight="1" x14ac:dyDescent="0.2">
      <c r="A22" s="4" t="s">
        <v>18</v>
      </c>
      <c r="B22" s="5" t="s">
        <v>3</v>
      </c>
    </row>
    <row r="23" spans="1:4" ht="17.25" customHeight="1" x14ac:dyDescent="0.2">
      <c r="A23" s="4" t="s">
        <v>19</v>
      </c>
      <c r="B23" s="5" t="s">
        <v>4</v>
      </c>
    </row>
    <row r="24" spans="1:4" ht="17.25" customHeight="1" x14ac:dyDescent="0.2">
      <c r="A24" s="4" t="s">
        <v>20</v>
      </c>
      <c r="B24" s="5" t="s">
        <v>58</v>
      </c>
      <c r="C24" s="12" t="s">
        <v>32</v>
      </c>
      <c r="D24" s="5" t="s">
        <v>39</v>
      </c>
    </row>
    <row r="25" spans="1:4" ht="17.25" customHeight="1" x14ac:dyDescent="0.2">
      <c r="A25" s="4" t="s">
        <v>21</v>
      </c>
      <c r="B25" s="5" t="s">
        <v>42</v>
      </c>
      <c r="C25" s="12" t="s">
        <v>32</v>
      </c>
      <c r="D25" s="5" t="s">
        <v>40</v>
      </c>
    </row>
    <row r="26" spans="1:4" ht="17.25" customHeight="1" x14ac:dyDescent="0.2">
      <c r="A26" s="4" t="s">
        <v>22</v>
      </c>
      <c r="B26" s="5" t="s">
        <v>43</v>
      </c>
      <c r="C26" s="12"/>
      <c r="D26" s="5" t="s">
        <v>40</v>
      </c>
    </row>
    <row r="27" spans="1:4" ht="17.25" customHeight="1" x14ac:dyDescent="0.2">
      <c r="A27" s="4" t="s">
        <v>23</v>
      </c>
      <c r="B27" s="5" t="s">
        <v>35</v>
      </c>
      <c r="C27" s="12" t="s">
        <v>32</v>
      </c>
      <c r="D27" s="5" t="s">
        <v>40</v>
      </c>
    </row>
    <row r="28" spans="1:4" ht="17.25" customHeight="1" x14ac:dyDescent="0.2">
      <c r="A28" s="4" t="s">
        <v>24</v>
      </c>
      <c r="B28" s="5" t="s">
        <v>6</v>
      </c>
      <c r="C28" s="12" t="s">
        <v>32</v>
      </c>
      <c r="D28" s="5" t="s">
        <v>40</v>
      </c>
    </row>
    <row r="29" spans="1:4" ht="17.25" customHeight="1" x14ac:dyDescent="0.2">
      <c r="A29" s="4" t="s">
        <v>34</v>
      </c>
      <c r="B29" s="5" t="s">
        <v>25</v>
      </c>
    </row>
    <row r="30" spans="1:4" s="10" customFormat="1" x14ac:dyDescent="0.2">
      <c r="B30" s="11"/>
    </row>
    <row r="31" spans="1:4" s="10" customFormat="1" x14ac:dyDescent="0.2">
      <c r="B31" s="11"/>
    </row>
    <row r="32" spans="1:4" s="10" customFormat="1" ht="18" x14ac:dyDescent="0.2">
      <c r="A32" s="6" t="s">
        <v>26</v>
      </c>
      <c r="B32" s="11"/>
    </row>
    <row r="33" spans="1:2" s="10" customFormat="1" x14ac:dyDescent="0.2"/>
    <row r="34" spans="1:2" ht="18.75" customHeight="1" x14ac:dyDescent="0.2">
      <c r="A34" s="4" t="s">
        <v>27</v>
      </c>
      <c r="B34" s="13">
        <v>8500</v>
      </c>
    </row>
    <row r="35" spans="1:2" ht="18.75" customHeight="1" x14ac:dyDescent="0.2">
      <c r="A35" s="4" t="s">
        <v>28</v>
      </c>
      <c r="B35" s="13">
        <v>9500</v>
      </c>
    </row>
    <row r="36" spans="1:2" ht="18.75" customHeight="1" x14ac:dyDescent="0.2">
      <c r="A36" s="10"/>
      <c r="B36" s="14"/>
    </row>
    <row r="37" spans="1:2" ht="18.75" customHeight="1" x14ac:dyDescent="0.2">
      <c r="A37" s="4" t="s">
        <v>29</v>
      </c>
      <c r="B37" s="13">
        <v>62000</v>
      </c>
    </row>
    <row r="38" spans="1:2" ht="18.75" customHeight="1" x14ac:dyDescent="0.2">
      <c r="A38" s="4" t="s">
        <v>30</v>
      </c>
      <c r="B38" s="13">
        <v>10000</v>
      </c>
    </row>
    <row r="39" spans="1:2" ht="18.75" customHeight="1" x14ac:dyDescent="0.2">
      <c r="A39" s="10"/>
      <c r="B39" s="14"/>
    </row>
    <row r="40" spans="1:2" ht="18.75" customHeight="1" x14ac:dyDescent="0.2">
      <c r="A40" s="4" t="s">
        <v>31</v>
      </c>
      <c r="B40" s="13">
        <v>-100</v>
      </c>
    </row>
    <row r="41" spans="1:2" ht="18.75" customHeight="1" x14ac:dyDescent="0.2">
      <c r="A41" s="4" t="s">
        <v>36</v>
      </c>
      <c r="B41" s="13">
        <v>-1500</v>
      </c>
    </row>
    <row r="43" spans="1:2" x14ac:dyDescent="0.2">
      <c r="A43" s="16"/>
    </row>
    <row r="44" spans="1:2" ht="18" x14ac:dyDescent="0.2">
      <c r="A44" s="6" t="s">
        <v>46</v>
      </c>
      <c r="B44" s="11"/>
    </row>
    <row r="45" spans="1:2" x14ac:dyDescent="0.2">
      <c r="A45" s="10"/>
      <c r="B45" s="10"/>
    </row>
    <row r="46" spans="1:2" ht="27.75" customHeight="1" x14ac:dyDescent="0.2">
      <c r="A46" s="4" t="s">
        <v>37</v>
      </c>
      <c r="B46" s="13" t="s">
        <v>38</v>
      </c>
    </row>
    <row r="47" spans="1:2" ht="25.5" customHeight="1" x14ac:dyDescent="0.2">
      <c r="A47" s="4" t="s">
        <v>37</v>
      </c>
      <c r="B47" s="13" t="s">
        <v>53</v>
      </c>
    </row>
    <row r="48" spans="1:2" x14ac:dyDescent="0.2">
      <c r="A48" s="4" t="s">
        <v>47</v>
      </c>
      <c r="B48" s="13" t="s">
        <v>48</v>
      </c>
    </row>
  </sheetData>
  <phoneticPr fontId="2" type="noConversion"/>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41"/>
  <sheetViews>
    <sheetView showGridLines="0" tabSelected="1" showRuler="0" view="pageLayout" zoomScaleNormal="90" zoomScaleSheetLayoutView="100" workbookViewId="0">
      <selection activeCell="D7" sqref="D7"/>
    </sheetView>
  </sheetViews>
  <sheetFormatPr baseColWidth="10" defaultRowHeight="21.75" customHeight="1" x14ac:dyDescent="0.2"/>
  <cols>
    <col min="1" max="1" width="42.140625" style="21" customWidth="1"/>
    <col min="2" max="2" width="5.5703125" style="21" customWidth="1"/>
    <col min="3" max="3" width="23.28515625" style="21" customWidth="1"/>
    <col min="4" max="4" width="15.140625" style="21" customWidth="1"/>
    <col min="5" max="16384" width="11.42578125" style="21"/>
  </cols>
  <sheetData>
    <row r="1" spans="1:4" ht="42.75" customHeight="1" x14ac:dyDescent="0.2">
      <c r="A1" s="68" t="str">
        <f>Paramètres!B5</f>
        <v>Personnes physiques
Calcul des déductions sociales pour enfants</v>
      </c>
      <c r="B1" s="68"/>
      <c r="C1" s="34"/>
      <c r="D1" s="34">
        <f>Paramètres!B7</f>
        <v>2022</v>
      </c>
    </row>
    <row r="2" spans="1:4" ht="18.600000000000001" customHeight="1" x14ac:dyDescent="0.2">
      <c r="A2" s="33" t="str">
        <f>Paramètres!B6</f>
        <v>Valable dès l'année fiscale 2010</v>
      </c>
      <c r="B2" s="32"/>
      <c r="C2" s="34"/>
      <c r="D2" s="34"/>
    </row>
    <row r="3" spans="1:4" ht="20.25" customHeight="1" x14ac:dyDescent="0.3">
      <c r="A3" s="31" t="s">
        <v>61</v>
      </c>
      <c r="B3" s="32"/>
      <c r="C3" s="34"/>
      <c r="D3" s="34"/>
    </row>
    <row r="4" spans="1:4" s="42" customFormat="1" ht="12" x14ac:dyDescent="0.2">
      <c r="A4" s="40" t="str">
        <f>Paramètres!B8</f>
        <v>Art. 36 al. 1 let. a et b LICD</v>
      </c>
      <c r="B4" s="41"/>
      <c r="C4" s="41"/>
      <c r="D4" s="41"/>
    </row>
    <row r="5" spans="1:4" s="42" customFormat="1" ht="48.75" customHeight="1" x14ac:dyDescent="0.2">
      <c r="A5" s="69" t="str">
        <f>Paramètres!B10</f>
        <v>Dès la période fiscale 2006, les déductions sociales pour enfants sont calculées en fonction du revenu net (code 4.91).
La déduction doit être reportée sous chiffre 6.11 de la déclaration d'impôt.</v>
      </c>
      <c r="B5" s="69"/>
      <c r="C5" s="69"/>
      <c r="D5" s="69"/>
    </row>
    <row r="6" spans="1:4" ht="15.75" thickBot="1" x14ac:dyDescent="0.25">
      <c r="A6" s="24"/>
      <c r="B6" s="24"/>
      <c r="C6" s="24"/>
      <c r="D6" s="25"/>
    </row>
    <row r="7" spans="1:4" ht="15.75" thickBot="1" x14ac:dyDescent="0.25">
      <c r="A7" s="70" t="str">
        <f>Paramètres!B14</f>
        <v>Introduisez :</v>
      </c>
      <c r="B7" s="8" t="str">
        <f>Paramètres!B17</f>
        <v>Nombre d'enfants à charge</v>
      </c>
      <c r="D7" s="35"/>
    </row>
    <row r="8" spans="1:4" ht="15.75" thickBot="1" x14ac:dyDescent="0.25">
      <c r="A8" s="70"/>
      <c r="B8" s="8" t="str">
        <f>Paramètres!B18</f>
        <v>Revenu net (code 4.91)</v>
      </c>
      <c r="D8" s="36"/>
    </row>
    <row r="9" spans="1:4" ht="14.25" x14ac:dyDescent="0.2">
      <c r="A9" s="17" t="str">
        <f>IF(D7&lt;0,Paramètres!B46,"")</f>
        <v/>
      </c>
      <c r="B9" s="26"/>
      <c r="C9" s="26"/>
      <c r="D9" s="27"/>
    </row>
    <row r="10" spans="1:4" ht="15" thickBot="1" x14ac:dyDescent="0.25">
      <c r="A10" s="15"/>
      <c r="B10" s="22"/>
      <c r="C10" s="22"/>
      <c r="D10" s="22"/>
    </row>
    <row r="11" spans="1:4" ht="15" x14ac:dyDescent="0.2">
      <c r="A11" s="37" t="str">
        <f>Paramètres!B15</f>
        <v>Explications pour le taxateur</v>
      </c>
      <c r="B11" s="38"/>
      <c r="C11" s="38"/>
      <c r="D11" s="38"/>
    </row>
    <row r="12" spans="1:4" ht="15" x14ac:dyDescent="0.2">
      <c r="A12" s="28"/>
      <c r="B12" s="29"/>
      <c r="C12" s="29"/>
      <c r="D12" s="30"/>
    </row>
    <row r="13" spans="1:4" s="51" customFormat="1" ht="12.75" x14ac:dyDescent="0.2">
      <c r="A13" s="47" t="str">
        <f>Paramètres!B20</f>
        <v>Limite de revenu net pour le 1er enfant</v>
      </c>
      <c r="B13" s="48"/>
      <c r="C13" s="49"/>
      <c r="D13" s="50">
        <f>Paramètres!B37</f>
        <v>62000</v>
      </c>
    </row>
    <row r="14" spans="1:4" s="51" customFormat="1" ht="26.25" thickBot="1" x14ac:dyDescent="0.25">
      <c r="A14" s="47" t="str">
        <f>Paramètres!B21</f>
        <v>Augmentation pour</v>
      </c>
      <c r="B14" s="52">
        <f>IF(D$7&lt;=1,0,D$7-1)</f>
        <v>0</v>
      </c>
      <c r="C14" s="48" t="str">
        <f>Paramètres!D21</f>
        <v>enfant(s) supplémentaire(s)</v>
      </c>
      <c r="D14" s="53">
        <f>Paramètres!B38*INTRANET!B14</f>
        <v>0</v>
      </c>
    </row>
    <row r="15" spans="1:4" s="51" customFormat="1" ht="13.5" thickBot="1" x14ac:dyDescent="0.25">
      <c r="A15" s="54" t="str">
        <f>Paramètres!B22</f>
        <v>Revenu déterminant pour déduction maximale</v>
      </c>
      <c r="B15" s="55"/>
      <c r="C15" s="48"/>
      <c r="D15" s="56">
        <f>SUM(D13:D14)</f>
        <v>62000</v>
      </c>
    </row>
    <row r="16" spans="1:4" s="51" customFormat="1" ht="12.75" x14ac:dyDescent="0.2">
      <c r="A16" s="47"/>
      <c r="B16" s="55"/>
      <c r="C16" s="48"/>
      <c r="D16" s="48"/>
    </row>
    <row r="17" spans="1:4" s="51" customFormat="1" ht="12.75" x14ac:dyDescent="0.2">
      <c r="A17" s="47" t="str">
        <f>Paramètres!B23</f>
        <v>Revenu net déclaré (code 4.91)</v>
      </c>
      <c r="B17" s="55"/>
      <c r="C17" s="57"/>
      <c r="D17" s="58">
        <f>D8</f>
        <v>0</v>
      </c>
    </row>
    <row r="18" spans="1:4" s="51" customFormat="1" ht="12.75" x14ac:dyDescent="0.2">
      <c r="A18" s="47" t="str">
        <f>Paramètres!B24</f>
        <v>Dépassement des limites, soit</v>
      </c>
      <c r="B18" s="52">
        <f>IF((D17-D15)&lt;=0,0,CEILING((D17-D15)/1000,1))</f>
        <v>0</v>
      </c>
      <c r="C18" s="48" t="str">
        <f>Paramètres!D24</f>
        <v>tranche(s) de Fr. 1'000.-</v>
      </c>
      <c r="D18" s="58">
        <f>IF((D17-D15)&lt;0,0,D17-D15)</f>
        <v>0</v>
      </c>
    </row>
    <row r="19" spans="1:4" s="51" customFormat="1" ht="12.75" x14ac:dyDescent="0.2">
      <c r="A19" s="59" t="str">
        <f>IF(B18&gt;15,Paramètres!B47,"")</f>
        <v/>
      </c>
      <c r="B19" s="60"/>
      <c r="C19" s="47"/>
      <c r="D19" s="61"/>
    </row>
    <row r="20" spans="1:4" s="51" customFormat="1" ht="12.75" x14ac:dyDescent="0.2">
      <c r="A20" s="47"/>
      <c r="B20" s="62"/>
      <c r="C20" s="57"/>
      <c r="D20" s="61"/>
    </row>
    <row r="21" spans="1:4" s="51" customFormat="1" ht="12.75" x14ac:dyDescent="0.2">
      <c r="A21" s="47" t="str">
        <f>Paramètres!B25</f>
        <v>Déductions maximales pour 1 ou 2 enfants</v>
      </c>
      <c r="B21" s="52">
        <f>IF(D$7&gt;=2,2,IF(D$7&gt;=1,1,0))</f>
        <v>0</v>
      </c>
      <c r="C21" s="48" t="str">
        <f>Paramètres!D25</f>
        <v>enfant(s)</v>
      </c>
      <c r="D21" s="50">
        <f>Paramètres!B34*B21</f>
        <v>0</v>
      </c>
    </row>
    <row r="22" spans="1:4" s="51" customFormat="1" ht="13.5" thickBot="1" x14ac:dyDescent="0.25">
      <c r="A22" s="47" t="str">
        <f>Paramètres!B26</f>
        <v>Déductions maximales dès 3 enfants</v>
      </c>
      <c r="B22" s="52">
        <f>IF(B21&lt;2,0,D$7-B$21)</f>
        <v>0</v>
      </c>
      <c r="C22" s="48" t="str">
        <f>Paramètres!D26</f>
        <v>enfant(s)</v>
      </c>
      <c r="D22" s="53">
        <f>Paramètres!B35*B22</f>
        <v>0</v>
      </c>
    </row>
    <row r="23" spans="1:4" s="51" customFormat="1" ht="13.5" thickBot="1" x14ac:dyDescent="0.25">
      <c r="A23" s="54" t="str">
        <f>Paramètres!B27</f>
        <v>Déductions maximales pour</v>
      </c>
      <c r="B23" s="52">
        <f>IF(D$7&lt;=0,0,D$7)</f>
        <v>0</v>
      </c>
      <c r="C23" s="48" t="str">
        <f>Paramètres!D27</f>
        <v>enfant(s)</v>
      </c>
      <c r="D23" s="56">
        <f>SUM(D21:D22)</f>
        <v>0</v>
      </c>
    </row>
    <row r="24" spans="1:4" s="51" customFormat="1" ht="12.75" x14ac:dyDescent="0.2">
      <c r="A24" s="63" t="str">
        <f>Paramètres!B28</f>
        <v>Réduction pour dépassement des limites pour</v>
      </c>
      <c r="B24" s="64">
        <f>IF(D$7&lt;=0,0,D$7)</f>
        <v>0</v>
      </c>
      <c r="C24" s="65" t="str">
        <f>Paramètres!D28</f>
        <v>enfant(s)</v>
      </c>
      <c r="D24" s="66">
        <f>IF(B$18&lt;=15,B$18*Paramètres!B40*B24,B$24*Paramètres!B41)</f>
        <v>0</v>
      </c>
    </row>
    <row r="25" spans="1:4" ht="15" thickBot="1" x14ac:dyDescent="0.25">
      <c r="A25" s="43"/>
      <c r="B25" s="44"/>
      <c r="C25" s="45"/>
      <c r="D25" s="46"/>
    </row>
    <row r="26" spans="1:4" ht="11.25" customHeight="1" thickBot="1" x14ac:dyDescent="0.25">
      <c r="A26" s="8"/>
      <c r="B26" s="20"/>
      <c r="C26" s="9"/>
      <c r="D26" s="9"/>
    </row>
    <row r="27" spans="1:4" ht="15.75" thickBot="1" x14ac:dyDescent="0.25">
      <c r="A27" s="7" t="str">
        <f>Paramètres!B29</f>
        <v>Déduction à reporter sous code 6.11</v>
      </c>
      <c r="B27" s="19"/>
      <c r="C27" s="17" t="str">
        <f>IF(D27=0,Paramètres!B48,"")</f>
        <v>Aucune déduction</v>
      </c>
      <c r="D27" s="39">
        <f>SUM(D23:D24)</f>
        <v>0</v>
      </c>
    </row>
    <row r="28" spans="1:4" ht="11.25" customHeight="1" x14ac:dyDescent="0.2">
      <c r="A28" s="18"/>
      <c r="B28" s="18"/>
      <c r="C28" s="18"/>
      <c r="D28" s="23"/>
    </row>
    <row r="29" spans="1:4" ht="14.25" x14ac:dyDescent="0.2">
      <c r="A29" s="71" t="s">
        <v>63</v>
      </c>
      <c r="B29" s="72"/>
      <c r="C29" s="72"/>
      <c r="D29" s="72"/>
    </row>
    <row r="30" spans="1:4" ht="14.25" x14ac:dyDescent="0.2">
      <c r="A30" s="73"/>
      <c r="B30" s="73"/>
      <c r="C30" s="73"/>
      <c r="D30" s="73"/>
    </row>
    <row r="31" spans="1:4" ht="14.25" x14ac:dyDescent="0.2">
      <c r="A31" s="73"/>
      <c r="B31" s="73"/>
      <c r="C31" s="73"/>
      <c r="D31" s="73"/>
    </row>
    <row r="32" spans="1:4" ht="14.25" x14ac:dyDescent="0.2">
      <c r="A32" s="73"/>
      <c r="B32" s="73"/>
      <c r="C32" s="73"/>
      <c r="D32" s="73"/>
    </row>
    <row r="33" spans="1:4" ht="14.25" x14ac:dyDescent="0.2">
      <c r="A33" s="73"/>
      <c r="B33" s="73"/>
      <c r="C33" s="73"/>
      <c r="D33" s="73"/>
    </row>
    <row r="34" spans="1:4" ht="14.25" x14ac:dyDescent="0.2">
      <c r="A34" s="73"/>
      <c r="B34" s="73"/>
      <c r="C34" s="73"/>
      <c r="D34" s="73"/>
    </row>
    <row r="35" spans="1:4" ht="14.25" x14ac:dyDescent="0.2">
      <c r="A35" s="73"/>
      <c r="B35" s="73"/>
      <c r="C35" s="73"/>
      <c r="D35" s="73"/>
    </row>
    <row r="36" spans="1:4" ht="14.25" x14ac:dyDescent="0.2">
      <c r="A36" s="73"/>
      <c r="B36" s="73"/>
      <c r="C36" s="73"/>
      <c r="D36" s="73"/>
    </row>
    <row r="37" spans="1:4" ht="14.25" x14ac:dyDescent="0.2">
      <c r="A37" s="73"/>
      <c r="B37" s="73"/>
      <c r="C37" s="73"/>
      <c r="D37" s="73"/>
    </row>
    <row r="38" spans="1:4" ht="14.25" x14ac:dyDescent="0.2">
      <c r="A38" s="73"/>
      <c r="B38" s="73"/>
      <c r="C38" s="73"/>
      <c r="D38" s="73"/>
    </row>
    <row r="39" spans="1:4" ht="14.25" x14ac:dyDescent="0.2">
      <c r="A39" s="73"/>
      <c r="B39" s="73"/>
      <c r="C39" s="73"/>
      <c r="D39" s="73"/>
    </row>
    <row r="40" spans="1:4" ht="14.25" x14ac:dyDescent="0.2">
      <c r="A40" s="73"/>
      <c r="B40" s="73"/>
      <c r="C40" s="73"/>
      <c r="D40" s="73"/>
    </row>
    <row r="41" spans="1:4" ht="14.25" x14ac:dyDescent="0.2"/>
  </sheetData>
  <sheetProtection sheet="1" objects="1" scenarios="1" selectLockedCells="1"/>
  <mergeCells count="4">
    <mergeCell ref="A1:B1"/>
    <mergeCell ref="A5:D5"/>
    <mergeCell ref="A7:A8"/>
    <mergeCell ref="A29:D40"/>
  </mergeCells>
  <phoneticPr fontId="2" type="noConversion"/>
  <pageMargins left="0.98425196850393704" right="0.59055118110236227" top="1.5748031496062993" bottom="1.1811023622047245" header="0.31496062992125984" footer="0.35433070866141736"/>
  <pageSetup paperSize="9" orientation="portrait" r:id="rId1"/>
  <headerFooter differentFirst="1">
    <oddHeader>&amp;L&amp;G &amp;"Arial,Gras"&amp;8Service cantonal des contributions &amp;"Arial,Normal"SCC
       Page &amp;P de &amp;N</oddHeader>
    <firstHeader>&amp;L&amp;G&amp;R&amp;"Arial,Gras"&amp;8Service cantonal des contributions &amp;"Arial,Normal"SCC&amp;"Arial,Gras"
Kantonale Steuerverwaltung &amp;"Arial,Normal"KSTV</firstHeader>
    <firstFooter>&amp;L&amp;8—
Direction des finances &amp;"Arial,Gras"DFIN&amp;"Arial,Normal"
Finanzdirektion &amp;"Arial,Gras"FIND</firstFooter>
  </headerFooter>
  <cellWatches>
    <cellWatch r="D7"/>
  </cellWatche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Paramètres</vt:lpstr>
      <vt:lpstr>INTRANET</vt:lpstr>
      <vt:lpstr>INTRANET!Zone_d_impression</vt:lpstr>
    </vt:vector>
  </TitlesOfParts>
  <Company>Etat de Fribourg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Pichonnaz Raphaël</dc:creator>
  <cp:lastModifiedBy>Bongard Marion</cp:lastModifiedBy>
  <cp:lastPrinted>2012-12-06T14:15:35Z</cp:lastPrinted>
  <dcterms:created xsi:type="dcterms:W3CDTF">2006-03-09T13:56:58Z</dcterms:created>
  <dcterms:modified xsi:type="dcterms:W3CDTF">2021-12-16T09:47:03Z</dcterms:modified>
</cp:coreProperties>
</file>