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SCOM\PÉRÉQUATION\00. Péréquation LPFI\1 Résultats annuels\Péréquation 2024\Site internet\Documents base\"/>
    </mc:Choice>
  </mc:AlternateContent>
  <xr:revisionPtr revIDLastSave="0" documentId="13_ncr:1_{D30A85B2-C439-4057-88EF-9EB5DD0028A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ABRÉV-ABKÜRZ" sheetId="2" r:id="rId1"/>
    <sheet name="STAT 2024" sheetId="1" r:id="rId2"/>
  </sheets>
  <definedNames>
    <definedName name="_xlnm.Print_Titles" localSheetId="1">'STAT 2024'!$A:$B,'STAT 2024'!$1:$8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7" i="1" l="1"/>
  <c r="U7" i="1"/>
  <c r="V7" i="1"/>
  <c r="W7" i="1"/>
  <c r="AV7" i="1" l="1"/>
  <c r="BZ7" i="1" l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AZ7" i="1"/>
  <c r="BA7" i="1"/>
  <c r="BB7" i="1"/>
  <c r="BC7" i="1"/>
  <c r="BD7" i="1"/>
  <c r="BE7" i="1"/>
  <c r="AY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S7" i="1"/>
  <c r="R7" i="1"/>
  <c r="Q7" i="1"/>
  <c r="P7" i="1"/>
  <c r="O7" i="1"/>
  <c r="E7" i="1"/>
  <c r="F7" i="1"/>
  <c r="G7" i="1"/>
  <c r="H7" i="1"/>
  <c r="I7" i="1"/>
  <c r="J7" i="1"/>
  <c r="K7" i="1"/>
  <c r="L7" i="1"/>
  <c r="M7" i="1"/>
  <c r="N7" i="1"/>
  <c r="D7" i="1"/>
  <c r="C7" i="1"/>
</calcChain>
</file>

<file path=xl/sharedStrings.xml><?xml version="1.0" encoding="utf-8"?>
<sst xmlns="http://schemas.openxmlformats.org/spreadsheetml/2006/main" count="708" uniqueCount="464">
  <si>
    <t>RPP</t>
  </si>
  <si>
    <t>IFI RPP</t>
  </si>
  <si>
    <t>FPP</t>
  </si>
  <si>
    <t>BPM</t>
  </si>
  <si>
    <t>IFI BPM</t>
  </si>
  <si>
    <t>CPM</t>
  </si>
  <si>
    <t>ISO</t>
  </si>
  <si>
    <t>IPC</t>
  </si>
  <si>
    <t>VFI</t>
  </si>
  <si>
    <t>VHC</t>
  </si>
  <si>
    <t>IPF  RPP</t>
  </si>
  <si>
    <t>IPF FPP</t>
  </si>
  <si>
    <t>IPF BPM</t>
  </si>
  <si>
    <t>IPF CPM</t>
  </si>
  <si>
    <t>IPF ISO</t>
  </si>
  <si>
    <t>IPF IPC</t>
  </si>
  <si>
    <t>IPF VFI</t>
  </si>
  <si>
    <t>IPF VHC</t>
  </si>
  <si>
    <t>IPF</t>
  </si>
  <si>
    <t>EPT</t>
  </si>
  <si>
    <t>ISB DPOP</t>
  </si>
  <si>
    <t>ISB TE</t>
  </si>
  <si>
    <t>ISB CRPOP</t>
  </si>
  <si>
    <t>ISB PA80</t>
  </si>
  <si>
    <t>ISB SCOB</t>
  </si>
  <si>
    <t>ISB PENF</t>
  </si>
  <si>
    <t>ISB</t>
  </si>
  <si>
    <t>2008</t>
  </si>
  <si>
    <t>Châtillon (FR)</t>
  </si>
  <si>
    <t>2011</t>
  </si>
  <si>
    <t>Cugy (FR)</t>
  </si>
  <si>
    <t>2016</t>
  </si>
  <si>
    <t>Fétigny</t>
  </si>
  <si>
    <t>2022</t>
  </si>
  <si>
    <t>Gletterens</t>
  </si>
  <si>
    <t>2025</t>
  </si>
  <si>
    <t>Lully (FR)</t>
  </si>
  <si>
    <t>2027</t>
  </si>
  <si>
    <t>Ménières</t>
  </si>
  <si>
    <t>2029</t>
  </si>
  <si>
    <t>Montagny (FR)</t>
  </si>
  <si>
    <t>2035</t>
  </si>
  <si>
    <t>Nuvilly</t>
  </si>
  <si>
    <t>2038</t>
  </si>
  <si>
    <t>Prévondavaux</t>
  </si>
  <si>
    <t>2041</t>
  </si>
  <si>
    <t>Saint-Aubin (FR)</t>
  </si>
  <si>
    <t>2043</t>
  </si>
  <si>
    <t>Sévaz</t>
  </si>
  <si>
    <t>2044</t>
  </si>
  <si>
    <t>Surpierre</t>
  </si>
  <si>
    <t>2045</t>
  </si>
  <si>
    <t>Vallon</t>
  </si>
  <si>
    <t>2050</t>
  </si>
  <si>
    <t>Les Montets</t>
  </si>
  <si>
    <t>2051</t>
  </si>
  <si>
    <t>Delley-Portalban</t>
  </si>
  <si>
    <t>2053</t>
  </si>
  <si>
    <t>Belmont-Broye</t>
  </si>
  <si>
    <t>2054</t>
  </si>
  <si>
    <t>Estavayer</t>
  </si>
  <si>
    <t>2055</t>
  </si>
  <si>
    <t>Cheyres-Châbles</t>
  </si>
  <si>
    <t>2061</t>
  </si>
  <si>
    <t>Auboranges</t>
  </si>
  <si>
    <t>2063</t>
  </si>
  <si>
    <t>Billens-Hennens</t>
  </si>
  <si>
    <t>2066</t>
  </si>
  <si>
    <t>Chapelle (Glâne)</t>
  </si>
  <si>
    <t>2067</t>
  </si>
  <si>
    <t>Le Châtelard</t>
  </si>
  <si>
    <t>2068</t>
  </si>
  <si>
    <t>Châtonnaye</t>
  </si>
  <si>
    <t>2072</t>
  </si>
  <si>
    <t>Ecublens (FR)</t>
  </si>
  <si>
    <t>2079</t>
  </si>
  <si>
    <t>Grangettes</t>
  </si>
  <si>
    <t>2086</t>
  </si>
  <si>
    <t>Massonnens</t>
  </si>
  <si>
    <t>2087</t>
  </si>
  <si>
    <t>Mézières (FR)</t>
  </si>
  <si>
    <t>2089</t>
  </si>
  <si>
    <t>Montet (Glâne)</t>
  </si>
  <si>
    <t>2096</t>
  </si>
  <si>
    <t>Romont (FR)</t>
  </si>
  <si>
    <t>2097</t>
  </si>
  <si>
    <t>Rue</t>
  </si>
  <si>
    <t>2099</t>
  </si>
  <si>
    <t>Siviriez</t>
  </si>
  <si>
    <t>2102</t>
  </si>
  <si>
    <t>Ursy</t>
  </si>
  <si>
    <t>2113</t>
  </si>
  <si>
    <t>Vuisternens-devant-Romont</t>
  </si>
  <si>
    <t>2114</t>
  </si>
  <si>
    <t>Villorsonnens</t>
  </si>
  <si>
    <t>2115</t>
  </si>
  <si>
    <t>Torny</t>
  </si>
  <si>
    <t>2117</t>
  </si>
  <si>
    <t>Villaz</t>
  </si>
  <si>
    <t>2121</t>
  </si>
  <si>
    <t>Haut-Intyamon</t>
  </si>
  <si>
    <t>2122</t>
  </si>
  <si>
    <t>Pont-en-Ogoz</t>
  </si>
  <si>
    <t>2123</t>
  </si>
  <si>
    <t>Botterens</t>
  </si>
  <si>
    <t>2124</t>
  </si>
  <si>
    <t>Broc</t>
  </si>
  <si>
    <t>2125</t>
  </si>
  <si>
    <t>Bulle</t>
  </si>
  <si>
    <t>2128</t>
  </si>
  <si>
    <t>Châtel-sur-Montsalvens</t>
  </si>
  <si>
    <t>2129</t>
  </si>
  <si>
    <t>Corbières</t>
  </si>
  <si>
    <t>2130</t>
  </si>
  <si>
    <t>Crésuz</t>
  </si>
  <si>
    <t>2131</t>
  </si>
  <si>
    <t>Echarlens</t>
  </si>
  <si>
    <t>2134</t>
  </si>
  <si>
    <t>Grandvillard</t>
  </si>
  <si>
    <t>2135</t>
  </si>
  <si>
    <t>Gruyères</t>
  </si>
  <si>
    <t>2137</t>
  </si>
  <si>
    <t>Hauteville</t>
  </si>
  <si>
    <t>2138</t>
  </si>
  <si>
    <t>Jaun</t>
  </si>
  <si>
    <t>2140</t>
  </si>
  <si>
    <t>Marsens</t>
  </si>
  <si>
    <t>2143</t>
  </si>
  <si>
    <t>Morlon</t>
  </si>
  <si>
    <t>2145</t>
  </si>
  <si>
    <t>Le Pâquier (FR)</t>
  </si>
  <si>
    <t>2147</t>
  </si>
  <si>
    <t>Pont-la-Ville</t>
  </si>
  <si>
    <t>2148</t>
  </si>
  <si>
    <t>Riaz</t>
  </si>
  <si>
    <t>2149</t>
  </si>
  <si>
    <t>La Roche</t>
  </si>
  <si>
    <t>2152</t>
  </si>
  <si>
    <t>Sâles</t>
  </si>
  <si>
    <t>2153</t>
  </si>
  <si>
    <t>Sorens</t>
  </si>
  <si>
    <t>2155</t>
  </si>
  <si>
    <t>Vaulruz</t>
  </si>
  <si>
    <t>2160</t>
  </si>
  <si>
    <t>Vuadens</t>
  </si>
  <si>
    <t>2162</t>
  </si>
  <si>
    <t>Bas-Intyamon</t>
  </si>
  <si>
    <t>2163</t>
  </si>
  <si>
    <t>Val-de-Charmey</t>
  </si>
  <si>
    <t>2173</t>
  </si>
  <si>
    <t>Autigny</t>
  </si>
  <si>
    <t>2174</t>
  </si>
  <si>
    <t>Avry</t>
  </si>
  <si>
    <t>2175</t>
  </si>
  <si>
    <t>Belfaux</t>
  </si>
  <si>
    <t>2177</t>
  </si>
  <si>
    <t>Chénens</t>
  </si>
  <si>
    <t>2183</t>
  </si>
  <si>
    <t>Corminboeuf</t>
  </si>
  <si>
    <t>2186</t>
  </si>
  <si>
    <t>Cottens (FR)</t>
  </si>
  <si>
    <t>2194</t>
  </si>
  <si>
    <t>Ferpicloz</t>
  </si>
  <si>
    <t>2196</t>
  </si>
  <si>
    <t>Fribourg</t>
  </si>
  <si>
    <t>2197</t>
  </si>
  <si>
    <t>Givisiez</t>
  </si>
  <si>
    <t>2198</t>
  </si>
  <si>
    <t>Granges-Paccot</t>
  </si>
  <si>
    <t>2200</t>
  </si>
  <si>
    <t>Grolley</t>
  </si>
  <si>
    <t>2206</t>
  </si>
  <si>
    <t>Marly</t>
  </si>
  <si>
    <t>2208</t>
  </si>
  <si>
    <t>Matran</t>
  </si>
  <si>
    <t>2211</t>
  </si>
  <si>
    <t>Neyruz (FR)</t>
  </si>
  <si>
    <t>2216</t>
  </si>
  <si>
    <t>Pierrafortscha</t>
  </si>
  <si>
    <t>2217</t>
  </si>
  <si>
    <t>Ponthaux</t>
  </si>
  <si>
    <t>2220</t>
  </si>
  <si>
    <t>Le Mouret</t>
  </si>
  <si>
    <t>2226</t>
  </si>
  <si>
    <t>Treyvaux</t>
  </si>
  <si>
    <t>2228</t>
  </si>
  <si>
    <t>Villars-sur-Glâne</t>
  </si>
  <si>
    <t>2230</t>
  </si>
  <si>
    <t>Villarsel-sur-Marly</t>
  </si>
  <si>
    <t>2233</t>
  </si>
  <si>
    <t>Hauterive (FR)</t>
  </si>
  <si>
    <t>2234</t>
  </si>
  <si>
    <t>La Brillaz</t>
  </si>
  <si>
    <t>2235</t>
  </si>
  <si>
    <t>La Sonnaz</t>
  </si>
  <si>
    <t>2236</t>
  </si>
  <si>
    <t>Gibloux</t>
  </si>
  <si>
    <t>2237</t>
  </si>
  <si>
    <t>Prez</t>
  </si>
  <si>
    <t>2238</t>
  </si>
  <si>
    <t>Bois-d'Amont</t>
  </si>
  <si>
    <t>2250</t>
  </si>
  <si>
    <t>Courgevaux</t>
  </si>
  <si>
    <t>2254</t>
  </si>
  <si>
    <t>Courtepin</t>
  </si>
  <si>
    <t>2257</t>
  </si>
  <si>
    <t>Cressier (FR)</t>
  </si>
  <si>
    <t>2258</t>
  </si>
  <si>
    <t>Fräschels</t>
  </si>
  <si>
    <t>2261</t>
  </si>
  <si>
    <t>Greng</t>
  </si>
  <si>
    <t>2262</t>
  </si>
  <si>
    <t>Gurmels</t>
  </si>
  <si>
    <t>2265</t>
  </si>
  <si>
    <t>Kerzers</t>
  </si>
  <si>
    <t>2266</t>
  </si>
  <si>
    <t>Kleinbösingen</t>
  </si>
  <si>
    <t>2271</t>
  </si>
  <si>
    <t>Meyriez</t>
  </si>
  <si>
    <t>2272</t>
  </si>
  <si>
    <t>Misery-Courtion</t>
  </si>
  <si>
    <t>2274</t>
  </si>
  <si>
    <t>Muntelier</t>
  </si>
  <si>
    <t>2275</t>
  </si>
  <si>
    <t>2276</t>
  </si>
  <si>
    <t>Ried bei Kerzers</t>
  </si>
  <si>
    <t>2278</t>
  </si>
  <si>
    <t>Ulmiz</t>
  </si>
  <si>
    <t>2284</t>
  </si>
  <si>
    <t>Mont-Vully</t>
  </si>
  <si>
    <t>2292</t>
  </si>
  <si>
    <t>Brünisried</t>
  </si>
  <si>
    <t>2293</t>
  </si>
  <si>
    <t>Düdingen</t>
  </si>
  <si>
    <t>2294</t>
  </si>
  <si>
    <t>Giffers</t>
  </si>
  <si>
    <t>2295</t>
  </si>
  <si>
    <t>Bösingen</t>
  </si>
  <si>
    <t>2296</t>
  </si>
  <si>
    <t>Heitenried</t>
  </si>
  <si>
    <t>2299</t>
  </si>
  <si>
    <t>Plaffeien</t>
  </si>
  <si>
    <t>2300</t>
  </si>
  <si>
    <t>Plasselb</t>
  </si>
  <si>
    <t>2301</t>
  </si>
  <si>
    <t>Rechthalten</t>
  </si>
  <si>
    <t>2303</t>
  </si>
  <si>
    <t>St. Silvester</t>
  </si>
  <si>
    <t>2304</t>
  </si>
  <si>
    <t>St. Ursen</t>
  </si>
  <si>
    <t>2305</t>
  </si>
  <si>
    <t>Schmitten (FR)</t>
  </si>
  <si>
    <t>2306</t>
  </si>
  <si>
    <t>Tafers</t>
  </si>
  <si>
    <t>2307</t>
  </si>
  <si>
    <t>Tentlingen</t>
  </si>
  <si>
    <t>2308</t>
  </si>
  <si>
    <t>Ueberstorf</t>
  </si>
  <si>
    <t>2309</t>
  </si>
  <si>
    <t>Wünnewil-Flamatt</t>
  </si>
  <si>
    <t>2321</t>
  </si>
  <si>
    <t>Attalens</t>
  </si>
  <si>
    <t>2323</t>
  </si>
  <si>
    <t>Bossonnens</t>
  </si>
  <si>
    <t>2325</t>
  </si>
  <si>
    <t>Châtel-Saint-Denis</t>
  </si>
  <si>
    <t>2328</t>
  </si>
  <si>
    <t>Granges (Veveyse)</t>
  </si>
  <si>
    <t>2333</t>
  </si>
  <si>
    <t>Remaufens</t>
  </si>
  <si>
    <t>2335</t>
  </si>
  <si>
    <t>Saint-Martin (FR)</t>
  </si>
  <si>
    <t>2336</t>
  </si>
  <si>
    <t>Semsales</t>
  </si>
  <si>
    <t>2337</t>
  </si>
  <si>
    <t>Le Flon</t>
  </si>
  <si>
    <t>2338</t>
  </si>
  <si>
    <t>La Verrerie</t>
  </si>
  <si>
    <t>POP</t>
  </si>
  <si>
    <t>BEV</t>
  </si>
  <si>
    <t>pop. légale</t>
  </si>
  <si>
    <t>revenu</t>
  </si>
  <si>
    <t>ENP</t>
  </si>
  <si>
    <t>Einkommen</t>
  </si>
  <si>
    <t>imputations forf.</t>
  </si>
  <si>
    <t>pausch. Steueran.</t>
  </si>
  <si>
    <t>fortune</t>
  </si>
  <si>
    <t>VNP</t>
  </si>
  <si>
    <t>Vermögen</t>
  </si>
  <si>
    <t>bénéfice</t>
  </si>
  <si>
    <t>GJP</t>
  </si>
  <si>
    <t>Gewinn</t>
  </si>
  <si>
    <t>capital</t>
  </si>
  <si>
    <t>KJP</t>
  </si>
  <si>
    <t>Kapital</t>
  </si>
  <si>
    <t>impôt source</t>
  </si>
  <si>
    <t>QST</t>
  </si>
  <si>
    <t>Quellensteuer</t>
  </si>
  <si>
    <t>KLS</t>
  </si>
  <si>
    <t>Kapitalleistungen</t>
  </si>
  <si>
    <t>prest. capital</t>
  </si>
  <si>
    <t>LIS</t>
  </si>
  <si>
    <t>Liegenschaftsst.</t>
  </si>
  <si>
    <t>impôt véhicules</t>
  </si>
  <si>
    <t>MFS</t>
  </si>
  <si>
    <t>Motorfahrzeugst.</t>
  </si>
  <si>
    <t>RESS</t>
  </si>
  <si>
    <t>total ressources</t>
  </si>
  <si>
    <t>Total Ressourcen</t>
  </si>
  <si>
    <t>contrib. immob.</t>
  </si>
  <si>
    <t>StPI ENP</t>
  </si>
  <si>
    <t>StPI VNP</t>
  </si>
  <si>
    <t>StPI GJP</t>
  </si>
  <si>
    <t>StPI KJP</t>
  </si>
  <si>
    <t>StPI QST</t>
  </si>
  <si>
    <t>StPI KLS</t>
  </si>
  <si>
    <t>StPI LIS</t>
  </si>
  <si>
    <t>StPI MFS</t>
  </si>
  <si>
    <t>StPI</t>
  </si>
  <si>
    <t>pro Einw.</t>
  </si>
  <si>
    <t>par hab.</t>
  </si>
  <si>
    <t>POP-10</t>
  </si>
  <si>
    <t>BEV-10</t>
  </si>
  <si>
    <r>
      <t>km</t>
    </r>
    <r>
      <rPr>
        <vertAlign val="superscript"/>
        <sz val="11"/>
        <color rgb="FF000000"/>
        <rFont val="Arial Narrow"/>
        <family val="2"/>
      </rPr>
      <t>2</t>
    </r>
  </si>
  <si>
    <t>FLÄCHE</t>
  </si>
  <si>
    <t>VZÄ</t>
  </si>
  <si>
    <t>4-14 ans</t>
  </si>
  <si>
    <t>4-14 Jahren</t>
  </si>
  <si>
    <t>80+ Jahren</t>
  </si>
  <si>
    <t>80+ ans</t>
  </si>
  <si>
    <t>&lt; 4 ans</t>
  </si>
  <si>
    <t>&lt; 4 Jahren</t>
  </si>
  <si>
    <t>MONTANT</t>
  </si>
  <si>
    <t>BETRAG</t>
  </si>
  <si>
    <t>densité pop.</t>
  </si>
  <si>
    <t>SBI BEVD</t>
  </si>
  <si>
    <t>Bev.Dichte</t>
  </si>
  <si>
    <t>taux emploi</t>
  </si>
  <si>
    <t>SBI BGR</t>
  </si>
  <si>
    <t>Besch.Grad</t>
  </si>
  <si>
    <t>SBI BEVW</t>
  </si>
  <si>
    <t>Bev.Wachst.</t>
  </si>
  <si>
    <t>pers. âgées</t>
  </si>
  <si>
    <t>SBI PA80</t>
  </si>
  <si>
    <t>alte Personen</t>
  </si>
  <si>
    <t>enfants scol.</t>
  </si>
  <si>
    <t>SBI SCHK</t>
  </si>
  <si>
    <t>schulpfl. Kind.</t>
  </si>
  <si>
    <t>petite enf.</t>
  </si>
  <si>
    <t>SBI VSCHK</t>
  </si>
  <si>
    <t>Vorschulkin.</t>
  </si>
  <si>
    <t>COMMUNE / GEMEINDE</t>
  </si>
  <si>
    <t>Total ou / oder Moyenne / Durschnitt</t>
  </si>
  <si>
    <t>zivilr. Bevölk.</t>
  </si>
  <si>
    <t>Statistiques des ressources 2019</t>
  </si>
  <si>
    <t>Statistiques des besoins 2020</t>
  </si>
  <si>
    <t>Statistik des Bedarfs 2020</t>
  </si>
  <si>
    <t>Statistik der Ressourcen</t>
  </si>
  <si>
    <t>Statistiques des ressources</t>
  </si>
  <si>
    <t>IPF RPP</t>
  </si>
  <si>
    <t>Statistiques des besoins</t>
  </si>
  <si>
    <t>Statistik des Bedarfs</t>
  </si>
  <si>
    <t>SURF</t>
  </si>
  <si>
    <t>PSA ENP</t>
  </si>
  <si>
    <t>PSA GJP</t>
  </si>
  <si>
    <t>ABRÉVIATIONS</t>
  </si>
  <si>
    <t>ABKÜRZUNGEN</t>
  </si>
  <si>
    <t>population légale</t>
  </si>
  <si>
    <t>impôt sur le revenu des personnes physiques</t>
  </si>
  <si>
    <t>imputation forfaitaire d'impôt (RPP)</t>
  </si>
  <si>
    <t>imputation forfaitaire d'impôt (BPM)</t>
  </si>
  <si>
    <t>impôt sur la fortune des personnes physiques</t>
  </si>
  <si>
    <t>impôt sur le bénéfice des personnes morales</t>
  </si>
  <si>
    <t>impôt sur le capital des personnes morales</t>
  </si>
  <si>
    <t>impôt à la source</t>
  </si>
  <si>
    <t>impôt sur les prestations en capital</t>
  </si>
  <si>
    <t>contribution immobilière</t>
  </si>
  <si>
    <t>impôt sur les véhicules à moteur</t>
  </si>
  <si>
    <t>total des ressources</t>
  </si>
  <si>
    <t>zivilrechtliche Bevölkerung</t>
  </si>
  <si>
    <t>Steuer auf dem Einkommen der natürlichen Personen</t>
  </si>
  <si>
    <t>pauschale Steueranrechnung (ENP)</t>
  </si>
  <si>
    <t>pauschale Steueranrechnung (GJP)</t>
  </si>
  <si>
    <t>Steuer auf dem Vermögen der natürlichen Personen</t>
  </si>
  <si>
    <t>Steuer auf dem Gewinn der juristischen Personen</t>
  </si>
  <si>
    <t>Steuer auf dem Kapital der juristischen Personen</t>
  </si>
  <si>
    <t>Steuer auf den Kapitalleistungen</t>
  </si>
  <si>
    <t>Liegenschaftssteuer</t>
  </si>
  <si>
    <t>Motorfahrzeugsteuer</t>
  </si>
  <si>
    <t>Total der Ressourcen</t>
  </si>
  <si>
    <t>indice partiel revenu des personnes physiques</t>
  </si>
  <si>
    <t>indice partiel fortune des personnes physiques</t>
  </si>
  <si>
    <t>indice partiel bénéfice des personnes morales</t>
  </si>
  <si>
    <t>indice partiel capital des personnes morales</t>
  </si>
  <si>
    <t>indice partiel impôt à la source</t>
  </si>
  <si>
    <t>indice partiel prestations en capital</t>
  </si>
  <si>
    <t>indice partiel contribution immobilière</t>
  </si>
  <si>
    <t>indice partiel impôt véhicules à moteur</t>
  </si>
  <si>
    <t>indice du potentiel fiscal</t>
  </si>
  <si>
    <t>Teilindex Einkommen der natürlichen Personen</t>
  </si>
  <si>
    <t>Teilindex Vermögen der natürlichen Personen</t>
  </si>
  <si>
    <t>Teilindex Gewinn der juristischen Personen</t>
  </si>
  <si>
    <t>Teilindex Kapital der juristischen Personen</t>
  </si>
  <si>
    <t>Teilindex Quellensteuer</t>
  </si>
  <si>
    <t>Teilindex Steuer Kapitalleistungen</t>
  </si>
  <si>
    <t>Teilindex Liegenschaftssteuer</t>
  </si>
  <si>
    <t>Teilindex Motorfahrzeugsteuer</t>
  </si>
  <si>
    <t>Steuerpotenzialindex</t>
  </si>
  <si>
    <t>population légale 10 ans auparavant</t>
  </si>
  <si>
    <t>nombre d'emplois équivalents plein-temps</t>
  </si>
  <si>
    <t>nombre de personnes âgées de 80 ans et plus</t>
  </si>
  <si>
    <t>nombre d'enfants en âge de scolarité obligatoire</t>
  </si>
  <si>
    <t>nombre d'enfants âgés de moins de 4 ans</t>
  </si>
  <si>
    <t>zivilrechtliche Bevölkerung 10 Jahre vorher</t>
  </si>
  <si>
    <t>Anzahl der Vollzeitäquivalente Beschäftigten</t>
  </si>
  <si>
    <t>Anzahl der Personen im Alter von 80 und mehr Jahren</t>
  </si>
  <si>
    <t>Anzahl der Kinder im schulpflichtigten Alter</t>
  </si>
  <si>
    <t>Anzahl der Kinder unter 4 Jahren</t>
  </si>
  <si>
    <t>indice partiel densité de la population</t>
  </si>
  <si>
    <t>indice partiel taux d'emploi</t>
  </si>
  <si>
    <t>indice partiel taux de croissance de la population</t>
  </si>
  <si>
    <t>indice partiel personnes âgées</t>
  </si>
  <si>
    <t>indice partiel enfants scolarisés</t>
  </si>
  <si>
    <t>indice partiel petite enfance</t>
  </si>
  <si>
    <t>Teilindex Bevölkerungsdichte</t>
  </si>
  <si>
    <t>Teilindex Beschäftigungsgrad</t>
  </si>
  <si>
    <t>Teilindex Bevölkerungswachstums</t>
  </si>
  <si>
    <t>Teilindex alte Personen</t>
  </si>
  <si>
    <t>Teilindex Kinder im schulpflichtigten Alter</t>
  </si>
  <si>
    <t>Teilindex Vorschulkinder</t>
  </si>
  <si>
    <t>indice synthétique des besoins</t>
  </si>
  <si>
    <t>SBI</t>
  </si>
  <si>
    <t>synthetischer Bedarfsindex</t>
  </si>
  <si>
    <t>communes bénéficiaires (+) ou contributrices (-)</t>
  </si>
  <si>
    <t>POP4-14</t>
  </si>
  <si>
    <t>POP80+</t>
  </si>
  <si>
    <t>POP4-</t>
  </si>
  <si>
    <t>BEV4-14</t>
  </si>
  <si>
    <t>BEV4-</t>
  </si>
  <si>
    <t>BEV80+</t>
  </si>
  <si>
    <t>begünstigte (+) oder beitragspflichtige (-) Gemeinden</t>
  </si>
  <si>
    <t>superficie du territoire en km2</t>
  </si>
  <si>
    <t>Gebietsfläche in km2</t>
  </si>
  <si>
    <t>emplois</t>
  </si>
  <si>
    <t>Beschäft</t>
  </si>
  <si>
    <t>croiss. dém.</t>
  </si>
  <si>
    <t>communes bénéficiaires</t>
  </si>
  <si>
    <t>begünstigte Gemeinden</t>
  </si>
  <si>
    <t>Statistiques des ressources 2020</t>
  </si>
  <si>
    <t>Statistik der Ressourcen 2020</t>
  </si>
  <si>
    <t>Statistiques des besoins 2021</t>
  </si>
  <si>
    <t>Statistik des Bedarfs 2021</t>
  </si>
  <si>
    <t>Murten</t>
  </si>
  <si>
    <t>Péréquation financière 2024</t>
  </si>
  <si>
    <t>Finanzausgleich 2024</t>
  </si>
  <si>
    <t>Statistiques des ressources 2021</t>
  </si>
  <si>
    <t>Statistik der Ressourcen 2021</t>
  </si>
  <si>
    <t>Indices IPF et montants des ressources RESS 2024</t>
  </si>
  <si>
    <t>Indizes StPI und Beträge der ressourcen RESS 2024</t>
  </si>
  <si>
    <t>Statistiques des besoins 2022</t>
  </si>
  <si>
    <t>Statistik des Bedarfs 2022</t>
  </si>
  <si>
    <t>Indices ISB et montants des besoins BES 2024</t>
  </si>
  <si>
    <t>Indizes SBI und Beträge des Bedarfs BED 2024</t>
  </si>
  <si>
    <t>Statistik der Ressourcen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</si>
</sst>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#######"/>
    <numFmt numFmtId="165" formatCode="#,##0.000000"/>
    <numFmt numFmtId="166" formatCode="#,##0.\-"/>
  </numFmts>
  <fonts count="20" x14ac:knownFonts="1">
    <font>
      <sz val="11"/>
      <color indexed="8"/>
      <name val="Calibri"/>
      <family val="2"/>
      <scheme val="minor"/>
    </font>
    <font>
      <sz val="11"/>
      <color indexed="8"/>
      <name val="Arial Narrow"/>
      <family val="2"/>
    </font>
    <font>
      <b/>
      <sz val="11"/>
      <name val="Arial Narrow"/>
      <family val="2"/>
    </font>
    <font>
      <b/>
      <sz val="11"/>
      <color indexed="8"/>
      <name val="Arial Narrow"/>
      <family val="2"/>
    </font>
    <font>
      <b/>
      <sz val="13"/>
      <color indexed="8"/>
      <name val="Arial Narrow"/>
      <family val="2"/>
    </font>
    <font>
      <sz val="11"/>
      <name val="Arial Narrow"/>
      <family val="2"/>
    </font>
    <font>
      <b/>
      <i/>
      <sz val="13"/>
      <color indexed="8"/>
      <name val="Arial Narrow"/>
      <family val="2"/>
    </font>
    <font>
      <b/>
      <i/>
      <sz val="11"/>
      <name val="Arial Narrow"/>
      <family val="2"/>
    </font>
    <font>
      <i/>
      <sz val="11"/>
      <color indexed="8"/>
      <name val="Arial Narrow"/>
      <family val="2"/>
    </font>
    <font>
      <i/>
      <sz val="11"/>
      <name val="Arial Narrow"/>
      <family val="2"/>
    </font>
    <font>
      <b/>
      <i/>
      <sz val="11"/>
      <color indexed="8"/>
      <name val="Arial Narrow"/>
      <family val="2"/>
    </font>
    <font>
      <vertAlign val="superscript"/>
      <sz val="11"/>
      <color rgb="FF000000"/>
      <name val="Arial Narrow"/>
      <family val="2"/>
    </font>
    <font>
      <sz val="8"/>
      <name val="Calibri"/>
      <family val="2"/>
      <scheme val="minor"/>
    </font>
    <font>
      <b/>
      <sz val="15"/>
      <color indexed="8"/>
      <name val="Arial Narrow"/>
      <family val="2"/>
    </font>
    <font>
      <b/>
      <sz val="13"/>
      <name val="Arial Narrow"/>
      <family val="2"/>
    </font>
    <font>
      <b/>
      <i/>
      <sz val="13"/>
      <name val="Arial Narrow"/>
      <family val="2"/>
    </font>
    <font>
      <sz val="13"/>
      <color indexed="8"/>
      <name val="Arial Narrow"/>
      <family val="2"/>
    </font>
    <font>
      <i/>
      <sz val="13"/>
      <color indexed="8"/>
      <name val="Arial Narrow"/>
      <family val="2"/>
    </font>
    <font>
      <sz val="13"/>
      <name val="Arial Narrow"/>
      <family val="2"/>
    </font>
    <font>
      <i/>
      <sz val="13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B4C6E7"/>
      </patternFill>
    </fill>
    <fill>
      <patternFill patternType="solid">
        <fgColor rgb="FFFF990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4" borderId="4" xfId="0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1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" fillId="0" borderId="4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vertical="center"/>
    </xf>
    <xf numFmtId="164" fontId="1" fillId="0" borderId="5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165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3" fontId="1" fillId="0" borderId="5" xfId="0" applyNumberFormat="1" applyFont="1" applyBorder="1" applyAlignment="1">
      <alignment vertical="center"/>
    </xf>
    <xf numFmtId="165" fontId="1" fillId="0" borderId="4" xfId="0" applyNumberFormat="1" applyFont="1" applyBorder="1" applyAlignment="1">
      <alignment vertical="center"/>
    </xf>
    <xf numFmtId="3" fontId="1" fillId="0" borderId="6" xfId="0" applyNumberFormat="1" applyFont="1" applyBorder="1" applyAlignment="1">
      <alignment horizontal="right" vertical="center"/>
    </xf>
    <xf numFmtId="164" fontId="1" fillId="0" borderId="7" xfId="0" applyNumberFormat="1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3" fontId="1" fillId="0" borderId="6" xfId="0" applyNumberFormat="1" applyFont="1" applyBorder="1" applyAlignment="1">
      <alignment vertical="center"/>
    </xf>
    <xf numFmtId="165" fontId="1" fillId="0" borderId="7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165" fontId="1" fillId="0" borderId="6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4" borderId="0" xfId="0" applyFont="1" applyFill="1" applyAlignment="1">
      <alignment horizontal="right" vertical="center"/>
    </xf>
    <xf numFmtId="0" fontId="8" fillId="4" borderId="0" xfId="0" applyFont="1" applyFill="1" applyAlignment="1">
      <alignment horizontal="right" vertical="center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164" fontId="8" fillId="0" borderId="7" xfId="0" applyNumberFormat="1" applyFont="1" applyBorder="1" applyAlignment="1">
      <alignment vertical="center"/>
    </xf>
    <xf numFmtId="0" fontId="3" fillId="4" borderId="0" xfId="0" applyFont="1" applyFill="1" applyAlignment="1">
      <alignment horizontal="right" vertical="center"/>
    </xf>
    <xf numFmtId="0" fontId="10" fillId="4" borderId="0" xfId="0" applyFont="1" applyFill="1" applyAlignment="1">
      <alignment horizontal="right" vertical="center"/>
    </xf>
    <xf numFmtId="0" fontId="3" fillId="4" borderId="9" xfId="0" applyFont="1" applyFill="1" applyBorder="1" applyAlignment="1">
      <alignment horizontal="right" vertical="center"/>
    </xf>
    <xf numFmtId="0" fontId="1" fillId="4" borderId="10" xfId="0" applyFont="1" applyFill="1" applyBorder="1" applyAlignment="1">
      <alignment horizontal="right" vertical="center"/>
    </xf>
    <xf numFmtId="0" fontId="3" fillId="4" borderId="10" xfId="0" applyFont="1" applyFill="1" applyBorder="1" applyAlignment="1">
      <alignment horizontal="right" vertical="center"/>
    </xf>
    <xf numFmtId="0" fontId="1" fillId="0" borderId="10" xfId="0" applyFont="1" applyBorder="1" applyAlignment="1">
      <alignment vertical="center"/>
    </xf>
    <xf numFmtId="164" fontId="1" fillId="0" borderId="10" xfId="0" applyNumberFormat="1" applyFont="1" applyBorder="1" applyAlignment="1">
      <alignment vertical="center"/>
    </xf>
    <xf numFmtId="164" fontId="1" fillId="0" borderId="11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right" vertical="center"/>
    </xf>
    <xf numFmtId="0" fontId="1" fillId="4" borderId="15" xfId="0" applyFont="1" applyFill="1" applyBorder="1" applyAlignment="1">
      <alignment horizontal="right" vertical="center"/>
    </xf>
    <xf numFmtId="0" fontId="1" fillId="4" borderId="16" xfId="0" applyFont="1" applyFill="1" applyBorder="1" applyAlignment="1">
      <alignment horizontal="right" vertical="center"/>
    </xf>
    <xf numFmtId="0" fontId="3" fillId="4" borderId="15" xfId="0" applyFont="1" applyFill="1" applyBorder="1" applyAlignment="1">
      <alignment horizontal="right" vertical="center"/>
    </xf>
    <xf numFmtId="0" fontId="3" fillId="4" borderId="16" xfId="0" applyFont="1" applyFill="1" applyBorder="1" applyAlignment="1">
      <alignment horizontal="right"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164" fontId="1" fillId="0" borderId="15" xfId="0" applyNumberFormat="1" applyFont="1" applyBorder="1" applyAlignment="1">
      <alignment vertical="center"/>
    </xf>
    <xf numFmtId="164" fontId="1" fillId="0" borderId="16" xfId="0" applyNumberFormat="1" applyFont="1" applyBorder="1" applyAlignment="1">
      <alignment vertical="center"/>
    </xf>
    <xf numFmtId="164" fontId="1" fillId="0" borderId="17" xfId="0" applyNumberFormat="1" applyFont="1" applyBorder="1" applyAlignment="1">
      <alignment vertical="center"/>
    </xf>
    <xf numFmtId="164" fontId="1" fillId="0" borderId="18" xfId="0" applyNumberFormat="1" applyFont="1" applyBorder="1" applyAlignment="1">
      <alignment vertical="center"/>
    </xf>
    <xf numFmtId="0" fontId="3" fillId="4" borderId="19" xfId="0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right" vertical="center"/>
    </xf>
    <xf numFmtId="0" fontId="5" fillId="2" borderId="22" xfId="0" applyFont="1" applyFill="1" applyBorder="1" applyAlignment="1">
      <alignment horizontal="right" vertical="center"/>
    </xf>
    <xf numFmtId="0" fontId="9" fillId="2" borderId="23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right" vertical="center"/>
    </xf>
    <xf numFmtId="0" fontId="1" fillId="0" borderId="26" xfId="0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3" fontId="1" fillId="0" borderId="28" xfId="0" applyNumberFormat="1" applyFont="1" applyBorder="1" applyAlignment="1">
      <alignment vertical="center"/>
    </xf>
    <xf numFmtId="0" fontId="3" fillId="4" borderId="29" xfId="0" applyFont="1" applyFill="1" applyBorder="1" applyAlignment="1">
      <alignment horizontal="right" vertical="center"/>
    </xf>
    <xf numFmtId="165" fontId="1" fillId="0" borderId="15" xfId="0" applyNumberFormat="1" applyFont="1" applyBorder="1" applyAlignment="1">
      <alignment vertical="center"/>
    </xf>
    <xf numFmtId="165" fontId="1" fillId="0" borderId="16" xfId="0" applyNumberFormat="1" applyFont="1" applyBorder="1" applyAlignment="1">
      <alignment vertical="center"/>
    </xf>
    <xf numFmtId="165" fontId="1" fillId="0" borderId="17" xfId="0" applyNumberFormat="1" applyFont="1" applyBorder="1" applyAlignment="1">
      <alignment vertical="center"/>
    </xf>
    <xf numFmtId="165" fontId="1" fillId="0" borderId="18" xfId="0" applyNumberFormat="1" applyFont="1" applyBorder="1" applyAlignment="1">
      <alignment vertical="center"/>
    </xf>
    <xf numFmtId="0" fontId="2" fillId="2" borderId="22" xfId="0" applyFont="1" applyFill="1" applyBorder="1" applyAlignment="1">
      <alignment horizontal="right" vertical="center"/>
    </xf>
    <xf numFmtId="0" fontId="2" fillId="2" borderId="23" xfId="0" applyFont="1" applyFill="1" applyBorder="1" applyAlignment="1">
      <alignment horizontal="right" vertical="center"/>
    </xf>
    <xf numFmtId="0" fontId="2" fillId="2" borderId="24" xfId="0" applyFont="1" applyFill="1" applyBorder="1" applyAlignment="1">
      <alignment horizontal="right" vertical="center"/>
    </xf>
    <xf numFmtId="0" fontId="8" fillId="4" borderId="30" xfId="0" applyFont="1" applyFill="1" applyBorder="1" applyAlignment="1">
      <alignment horizontal="right" vertical="center"/>
    </xf>
    <xf numFmtId="0" fontId="8" fillId="4" borderId="5" xfId="0" applyFont="1" applyFill="1" applyBorder="1" applyAlignment="1">
      <alignment horizontal="right" vertical="center"/>
    </xf>
    <xf numFmtId="0" fontId="10" fillId="4" borderId="5" xfId="0" applyFont="1" applyFill="1" applyBorder="1" applyAlignment="1">
      <alignment horizontal="right" vertical="center"/>
    </xf>
    <xf numFmtId="0" fontId="9" fillId="2" borderId="31" xfId="0" applyFont="1" applyFill="1" applyBorder="1" applyAlignment="1">
      <alignment horizontal="right" vertical="center"/>
    </xf>
    <xf numFmtId="0" fontId="8" fillId="0" borderId="5" xfId="0" applyFont="1" applyBorder="1" applyAlignment="1">
      <alignment vertical="center"/>
    </xf>
    <xf numFmtId="4" fontId="8" fillId="0" borderId="5" xfId="0" applyNumberFormat="1" applyFont="1" applyBorder="1" applyAlignment="1">
      <alignment vertical="center"/>
    </xf>
    <xf numFmtId="4" fontId="8" fillId="0" borderId="8" xfId="0" applyNumberFormat="1" applyFont="1" applyBorder="1" applyAlignment="1">
      <alignment vertical="center"/>
    </xf>
    <xf numFmtId="0" fontId="3" fillId="4" borderId="12" xfId="0" applyFont="1" applyFill="1" applyBorder="1" applyAlignment="1">
      <alignment horizontal="right" vertical="center"/>
    </xf>
    <xf numFmtId="164" fontId="3" fillId="0" borderId="0" xfId="0" applyNumberFormat="1" applyFont="1" applyAlignment="1">
      <alignment vertical="center"/>
    </xf>
    <xf numFmtId="164" fontId="3" fillId="0" borderId="7" xfId="0" applyNumberFormat="1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166" fontId="3" fillId="0" borderId="15" xfId="0" applyNumberFormat="1" applyFont="1" applyBorder="1" applyAlignment="1">
      <alignment vertical="center"/>
    </xf>
    <xf numFmtId="166" fontId="3" fillId="0" borderId="17" xfId="0" applyNumberFormat="1" applyFont="1" applyBorder="1" applyAlignment="1">
      <alignment vertical="center"/>
    </xf>
    <xf numFmtId="0" fontId="1" fillId="5" borderId="4" xfId="0" applyFont="1" applyFill="1" applyBorder="1" applyAlignment="1">
      <alignment horizontal="right" vertical="center"/>
    </xf>
    <xf numFmtId="0" fontId="1" fillId="5" borderId="0" xfId="0" applyFont="1" applyFill="1" applyAlignment="1">
      <alignment horizontal="right" vertical="center"/>
    </xf>
    <xf numFmtId="0" fontId="1" fillId="5" borderId="5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3" fillId="5" borderId="4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5" fillId="3" borderId="0" xfId="0" applyFont="1" applyFill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5" xfId="0" applyFont="1" applyFill="1" applyBorder="1" applyAlignment="1">
      <alignment horizontal="right" vertical="center"/>
    </xf>
    <xf numFmtId="0" fontId="3" fillId="5" borderId="29" xfId="0" applyFont="1" applyFill="1" applyBorder="1" applyAlignment="1">
      <alignment horizontal="right" vertical="center"/>
    </xf>
    <xf numFmtId="0" fontId="3" fillId="5" borderId="13" xfId="0" applyFont="1" applyFill="1" applyBorder="1" applyAlignment="1">
      <alignment horizontal="right" vertical="center"/>
    </xf>
    <xf numFmtId="0" fontId="3" fillId="5" borderId="30" xfId="0" applyFont="1" applyFill="1" applyBorder="1" applyAlignment="1">
      <alignment horizontal="right" vertical="center"/>
    </xf>
    <xf numFmtId="0" fontId="5" fillId="3" borderId="21" xfId="0" applyFont="1" applyFill="1" applyBorder="1" applyAlignment="1">
      <alignment horizontal="right" vertical="center"/>
    </xf>
    <xf numFmtId="0" fontId="5" fillId="3" borderId="23" xfId="0" applyFont="1" applyFill="1" applyBorder="1" applyAlignment="1">
      <alignment horizontal="right" vertical="center"/>
    </xf>
    <xf numFmtId="0" fontId="1" fillId="5" borderId="23" xfId="0" applyFont="1" applyFill="1" applyBorder="1" applyAlignment="1">
      <alignment horizontal="right" vertical="center"/>
    </xf>
    <xf numFmtId="0" fontId="5" fillId="3" borderId="31" xfId="0" applyFont="1" applyFill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164" fontId="1" fillId="0" borderId="7" xfId="0" applyNumberFormat="1" applyFont="1" applyBorder="1" applyAlignment="1">
      <alignment horizontal="right" vertical="center"/>
    </xf>
    <xf numFmtId="3" fontId="1" fillId="0" borderId="8" xfId="0" applyNumberFormat="1" applyFont="1" applyBorder="1" applyAlignment="1">
      <alignment horizontal="right" vertical="center"/>
    </xf>
    <xf numFmtId="0" fontId="10" fillId="5" borderId="5" xfId="0" applyFont="1" applyFill="1" applyBorder="1" applyAlignment="1">
      <alignment horizontal="right" vertical="center"/>
    </xf>
    <xf numFmtId="0" fontId="8" fillId="5" borderId="5" xfId="0" applyFont="1" applyFill="1" applyBorder="1" applyAlignment="1">
      <alignment horizontal="right" vertical="center"/>
    </xf>
    <xf numFmtId="0" fontId="2" fillId="3" borderId="29" xfId="0" applyFont="1" applyFill="1" applyBorder="1" applyAlignment="1">
      <alignment horizontal="right" vertical="center"/>
    </xf>
    <xf numFmtId="0" fontId="2" fillId="3" borderId="13" xfId="0" applyFont="1" applyFill="1" applyBorder="1" applyAlignment="1">
      <alignment horizontal="right" vertical="center"/>
    </xf>
    <xf numFmtId="0" fontId="10" fillId="5" borderId="30" xfId="0" applyFont="1" applyFill="1" applyBorder="1" applyAlignment="1">
      <alignment horizontal="right" vertical="center"/>
    </xf>
    <xf numFmtId="0" fontId="9" fillId="3" borderId="31" xfId="0" applyFont="1" applyFill="1" applyBorder="1" applyAlignment="1">
      <alignment horizontal="right" vertical="center"/>
    </xf>
    <xf numFmtId="0" fontId="2" fillId="3" borderId="32" xfId="0" applyFont="1" applyFill="1" applyBorder="1" applyAlignment="1">
      <alignment horizontal="right" vertical="center"/>
    </xf>
    <xf numFmtId="0" fontId="2" fillId="3" borderId="20" xfId="0" applyFont="1" applyFill="1" applyBorder="1" applyAlignment="1">
      <alignment horizontal="right" vertical="center"/>
    </xf>
    <xf numFmtId="0" fontId="2" fillId="3" borderId="33" xfId="0" applyFont="1" applyFill="1" applyBorder="1" applyAlignment="1">
      <alignment horizontal="right" vertical="center"/>
    </xf>
    <xf numFmtId="0" fontId="3" fillId="0" borderId="20" xfId="0" applyFont="1" applyBorder="1" applyAlignment="1">
      <alignment vertical="center"/>
    </xf>
    <xf numFmtId="164" fontId="3" fillId="0" borderId="20" xfId="0" applyNumberFormat="1" applyFont="1" applyBorder="1" applyAlignment="1">
      <alignment vertical="center"/>
    </xf>
    <xf numFmtId="164" fontId="3" fillId="0" borderId="34" xfId="0" applyNumberFormat="1" applyFont="1" applyBorder="1" applyAlignment="1">
      <alignment vertical="center"/>
    </xf>
    <xf numFmtId="166" fontId="3" fillId="5" borderId="13" xfId="0" applyNumberFormat="1" applyFont="1" applyFill="1" applyBorder="1" applyAlignment="1">
      <alignment horizontal="right" vertical="center"/>
    </xf>
    <xf numFmtId="166" fontId="3" fillId="5" borderId="0" xfId="0" applyNumberFormat="1" applyFont="1" applyFill="1" applyAlignment="1">
      <alignment horizontal="right" vertical="center"/>
    </xf>
    <xf numFmtId="166" fontId="2" fillId="3" borderId="23" xfId="0" applyNumberFormat="1" applyFont="1" applyFill="1" applyBorder="1" applyAlignment="1">
      <alignment horizontal="right" vertical="center"/>
    </xf>
    <xf numFmtId="166" fontId="3" fillId="0" borderId="0" xfId="0" applyNumberFormat="1" applyFont="1" applyAlignment="1">
      <alignment horizontal="right" vertical="center"/>
    </xf>
    <xf numFmtId="166" fontId="3" fillId="0" borderId="7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3" fontId="2" fillId="2" borderId="21" xfId="0" applyNumberFormat="1" applyFont="1" applyFill="1" applyBorder="1" applyAlignment="1">
      <alignment horizontal="right" vertical="center"/>
    </xf>
    <xf numFmtId="4" fontId="2" fillId="2" borderId="22" xfId="0" applyNumberFormat="1" applyFont="1" applyFill="1" applyBorder="1" applyAlignment="1">
      <alignment horizontal="right" vertical="center"/>
    </xf>
    <xf numFmtId="4" fontId="2" fillId="2" borderId="23" xfId="0" applyNumberFormat="1" applyFont="1" applyFill="1" applyBorder="1" applyAlignment="1">
      <alignment horizontal="right" vertical="center"/>
    </xf>
    <xf numFmtId="4" fontId="2" fillId="2" borderId="24" xfId="0" applyNumberFormat="1" applyFont="1" applyFill="1" applyBorder="1" applyAlignment="1">
      <alignment horizontal="right" vertical="center"/>
    </xf>
    <xf numFmtId="4" fontId="2" fillId="2" borderId="25" xfId="0" applyNumberFormat="1" applyFont="1" applyFill="1" applyBorder="1" applyAlignment="1">
      <alignment horizontal="right" vertical="center"/>
    </xf>
    <xf numFmtId="3" fontId="2" fillId="2" borderId="27" xfId="0" applyNumberFormat="1" applyFont="1" applyFill="1" applyBorder="1" applyAlignment="1">
      <alignment horizontal="right" vertical="center"/>
    </xf>
    <xf numFmtId="4" fontId="2" fillId="2" borderId="31" xfId="0" applyNumberFormat="1" applyFont="1" applyFill="1" applyBorder="1" applyAlignment="1">
      <alignment horizontal="right" vertical="center"/>
    </xf>
    <xf numFmtId="2" fontId="2" fillId="2" borderId="22" xfId="0" applyNumberFormat="1" applyFont="1" applyFill="1" applyBorder="1" applyAlignment="1">
      <alignment horizontal="right" vertical="center"/>
    </xf>
    <xf numFmtId="2" fontId="2" fillId="2" borderId="23" xfId="0" applyNumberFormat="1" applyFont="1" applyFill="1" applyBorder="1" applyAlignment="1">
      <alignment horizontal="right" vertical="center"/>
    </xf>
    <xf numFmtId="2" fontId="2" fillId="2" borderId="24" xfId="0" applyNumberFormat="1" applyFont="1" applyFill="1" applyBorder="1" applyAlignment="1">
      <alignment horizontal="right" vertical="center"/>
    </xf>
    <xf numFmtId="166" fontId="3" fillId="4" borderId="22" xfId="0" applyNumberFormat="1" applyFont="1" applyFill="1" applyBorder="1" applyAlignment="1">
      <alignment horizontal="right" vertical="center"/>
    </xf>
    <xf numFmtId="0" fontId="7" fillId="2" borderId="31" xfId="0" applyFont="1" applyFill="1" applyBorder="1" applyAlignment="1">
      <alignment horizontal="right" vertical="center"/>
    </xf>
    <xf numFmtId="3" fontId="2" fillId="3" borderId="21" xfId="0" applyNumberFormat="1" applyFont="1" applyFill="1" applyBorder="1" applyAlignment="1">
      <alignment horizontal="right" vertical="center"/>
    </xf>
    <xf numFmtId="3" fontId="2" fillId="3" borderId="35" xfId="0" applyNumberFormat="1" applyFont="1" applyFill="1" applyBorder="1" applyAlignment="1">
      <alignment horizontal="right" vertical="center"/>
    </xf>
    <xf numFmtId="4" fontId="2" fillId="3" borderId="35" xfId="0" applyNumberFormat="1" applyFont="1" applyFill="1" applyBorder="1" applyAlignment="1">
      <alignment horizontal="right" vertical="center"/>
    </xf>
    <xf numFmtId="3" fontId="2" fillId="3" borderId="31" xfId="0" applyNumberFormat="1" applyFont="1" applyFill="1" applyBorder="1" applyAlignment="1">
      <alignment horizontal="right" vertical="center"/>
    </xf>
    <xf numFmtId="2" fontId="2" fillId="3" borderId="21" xfId="0" applyNumberFormat="1" applyFont="1" applyFill="1" applyBorder="1" applyAlignment="1">
      <alignment horizontal="right" vertical="center"/>
    </xf>
    <xf numFmtId="2" fontId="2" fillId="3" borderId="23" xfId="0" applyNumberFormat="1" applyFont="1" applyFill="1" applyBorder="1" applyAlignment="1">
      <alignment horizontal="right" vertical="center"/>
    </xf>
    <xf numFmtId="2" fontId="2" fillId="3" borderId="33" xfId="0" applyNumberFormat="1" applyFont="1" applyFill="1" applyBorder="1" applyAlignment="1">
      <alignment horizontal="right" vertical="center"/>
    </xf>
    <xf numFmtId="0" fontId="7" fillId="3" borderId="3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166" fontId="4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4" borderId="0" xfId="0" applyFont="1" applyFill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166" fontId="14" fillId="0" borderId="0" xfId="0" applyNumberFormat="1" applyFont="1" applyAlignment="1">
      <alignment horizontal="left" vertical="center"/>
    </xf>
    <xf numFmtId="164" fontId="16" fillId="0" borderId="0" xfId="0" applyNumberFormat="1" applyFont="1" applyAlignment="1">
      <alignment horizontal="left" vertical="center"/>
    </xf>
    <xf numFmtId="3" fontId="16" fillId="0" borderId="0" xfId="0" applyNumberFormat="1" applyFont="1" applyAlignment="1">
      <alignment horizontal="left" vertical="center"/>
    </xf>
    <xf numFmtId="165" fontId="16" fillId="0" borderId="0" xfId="0" applyNumberFormat="1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horizontal="left" vertical="center"/>
    </xf>
    <xf numFmtId="164" fontId="16" fillId="5" borderId="0" xfId="0" applyNumberFormat="1" applyFont="1" applyFill="1" applyAlignment="1">
      <alignment horizontal="left" vertical="center"/>
    </xf>
    <xf numFmtId="166" fontId="16" fillId="0" borderId="0" xfId="0" applyNumberFormat="1" applyFont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3" fontId="4" fillId="0" borderId="0" xfId="0" applyNumberFormat="1" applyFont="1" applyAlignment="1">
      <alignment horizontal="left" vertical="center"/>
    </xf>
    <xf numFmtId="165" fontId="4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3" fontId="4" fillId="5" borderId="0" xfId="0" applyNumberFormat="1" applyFont="1" applyFill="1" applyAlignment="1">
      <alignment horizontal="left" vertical="center"/>
    </xf>
    <xf numFmtId="3" fontId="4" fillId="4" borderId="0" xfId="0" applyNumberFormat="1" applyFont="1" applyFill="1" applyAlignment="1">
      <alignment horizontal="left" vertical="center"/>
    </xf>
    <xf numFmtId="164" fontId="16" fillId="4" borderId="0" xfId="0" applyNumberFormat="1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166" fontId="15" fillId="0" borderId="0" xfId="0" applyNumberFormat="1" applyFont="1" applyAlignment="1">
      <alignment horizontal="left" vertical="center"/>
    </xf>
    <xf numFmtId="3" fontId="4" fillId="5" borderId="0" xfId="0" applyNumberFormat="1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13" fillId="6" borderId="1" xfId="0" applyFont="1" applyFill="1" applyBorder="1" applyAlignment="1">
      <alignment horizontal="left" vertical="center"/>
    </xf>
    <xf numFmtId="0" fontId="13" fillId="6" borderId="3" xfId="0" applyFont="1" applyFill="1" applyBorder="1" applyAlignment="1">
      <alignment horizontal="left" vertical="center"/>
    </xf>
    <xf numFmtId="0" fontId="13" fillId="6" borderId="4" xfId="0" applyFont="1" applyFill="1" applyBorder="1" applyAlignment="1">
      <alignment horizontal="left" vertical="center"/>
    </xf>
    <xf numFmtId="0" fontId="13" fillId="6" borderId="5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4" fillId="5" borderId="3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13" fillId="0" borderId="29" xfId="0" applyFont="1" applyBorder="1" applyAlignment="1">
      <alignment horizontal="left" vertical="center"/>
    </xf>
    <xf numFmtId="0" fontId="13" fillId="0" borderId="3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04B21-5F82-4F52-99B8-78C5724493B2}">
  <sheetPr>
    <pageSetUpPr fitToPage="1"/>
  </sheetPr>
  <dimension ref="A1:AM124"/>
  <sheetViews>
    <sheetView showGridLines="0" zoomScaleNormal="100" workbookViewId="0">
      <selection activeCell="E48" sqref="E48"/>
    </sheetView>
  </sheetViews>
  <sheetFormatPr baseColWidth="10" defaultColWidth="9.140625" defaultRowHeight="17.25" x14ac:dyDescent="0.25"/>
  <cols>
    <col min="1" max="1" width="15.7109375" style="148" customWidth="1"/>
    <col min="2" max="2" width="50.7109375" style="148" customWidth="1"/>
    <col min="3" max="3" width="2.7109375" style="148" customWidth="1"/>
    <col min="4" max="4" width="15.7109375" style="148" customWidth="1"/>
    <col min="5" max="5" width="50.7109375" style="148" customWidth="1"/>
    <col min="6" max="6" width="2.7109375" style="148" customWidth="1"/>
    <col min="7" max="9" width="14.7109375" style="148" customWidth="1"/>
    <col min="10" max="36" width="10.7109375" style="148" customWidth="1"/>
    <col min="37" max="37" width="8.7109375" style="148" customWidth="1"/>
    <col min="38" max="38" width="12.7109375" style="152" customWidth="1"/>
    <col min="39" max="39" width="8.7109375" style="153" customWidth="1"/>
    <col min="40" max="16384" width="9.140625" style="148"/>
  </cols>
  <sheetData>
    <row r="1" spans="1:39" s="149" customFormat="1" ht="19.5" x14ac:dyDescent="0.25">
      <c r="A1" s="179" t="s">
        <v>365</v>
      </c>
      <c r="B1" s="179"/>
      <c r="D1" s="179" t="s">
        <v>366</v>
      </c>
      <c r="E1" s="179"/>
    </row>
    <row r="2" spans="1:39" x14ac:dyDescent="0.25">
      <c r="AL2" s="148"/>
      <c r="AM2" s="148"/>
    </row>
    <row r="3" spans="1:39" ht="16.5" customHeight="1" x14ac:dyDescent="0.25">
      <c r="A3" s="178" t="s">
        <v>358</v>
      </c>
      <c r="B3" s="178"/>
      <c r="C3" s="150"/>
      <c r="D3" s="178" t="s">
        <v>357</v>
      </c>
      <c r="E3" s="178"/>
      <c r="G3" s="150"/>
      <c r="H3" s="150"/>
      <c r="AE3" s="150"/>
      <c r="AF3" s="150"/>
      <c r="AG3" s="150"/>
      <c r="AH3" s="150"/>
      <c r="AI3" s="150"/>
      <c r="AJ3" s="150"/>
      <c r="AK3" s="150"/>
    </row>
    <row r="4" spans="1:39" ht="16.5" customHeight="1" x14ac:dyDescent="0.25">
      <c r="B4" s="150"/>
      <c r="C4" s="150"/>
      <c r="E4" s="150"/>
      <c r="F4" s="150"/>
      <c r="G4" s="150"/>
      <c r="H4" s="150"/>
      <c r="AE4" s="150"/>
      <c r="AF4" s="150"/>
      <c r="AG4" s="150"/>
      <c r="AH4" s="150"/>
      <c r="AI4" s="150"/>
      <c r="AJ4" s="150"/>
      <c r="AK4" s="150"/>
    </row>
    <row r="5" spans="1:39" ht="16.5" customHeight="1" x14ac:dyDescent="0.25">
      <c r="A5" s="157" t="s">
        <v>278</v>
      </c>
      <c r="B5" s="155" t="s">
        <v>367</v>
      </c>
      <c r="D5" s="157" t="s">
        <v>279</v>
      </c>
      <c r="E5" s="155" t="s">
        <v>379</v>
      </c>
      <c r="AE5" s="150"/>
      <c r="AF5" s="150"/>
      <c r="AG5" s="150"/>
      <c r="AH5" s="150"/>
      <c r="AI5" s="150"/>
      <c r="AJ5" s="150"/>
      <c r="AK5" s="150"/>
    </row>
    <row r="6" spans="1:39" x14ac:dyDescent="0.25">
      <c r="A6" s="157" t="s">
        <v>0</v>
      </c>
      <c r="B6" s="155" t="s">
        <v>368</v>
      </c>
      <c r="D6" s="157" t="s">
        <v>282</v>
      </c>
      <c r="E6" s="155" t="s">
        <v>380</v>
      </c>
      <c r="AE6" s="150"/>
      <c r="AF6" s="150"/>
      <c r="AG6" s="150"/>
      <c r="AH6" s="150"/>
      <c r="AI6" s="150"/>
      <c r="AJ6" s="150"/>
      <c r="AK6" s="150"/>
    </row>
    <row r="7" spans="1:39" s="153" customFormat="1" ht="16.5" customHeight="1" x14ac:dyDescent="0.25">
      <c r="A7" s="174" t="s">
        <v>1</v>
      </c>
      <c r="B7" s="175" t="s">
        <v>369</v>
      </c>
      <c r="C7" s="151"/>
      <c r="D7" s="174" t="s">
        <v>363</v>
      </c>
      <c r="E7" s="175" t="s">
        <v>381</v>
      </c>
      <c r="F7" s="151"/>
      <c r="G7" s="151"/>
      <c r="H7" s="151"/>
      <c r="I7" s="151"/>
      <c r="J7" s="151"/>
      <c r="K7" s="151"/>
      <c r="M7" s="151"/>
      <c r="N7" s="151"/>
      <c r="O7" s="151"/>
      <c r="P7" s="151"/>
      <c r="Q7" s="151"/>
      <c r="R7" s="151"/>
      <c r="T7" s="151"/>
      <c r="U7" s="151"/>
      <c r="V7" s="151"/>
      <c r="W7" s="151"/>
      <c r="X7" s="151"/>
      <c r="Y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76"/>
      <c r="AM7" s="151"/>
    </row>
    <row r="8" spans="1:39" ht="16.5" customHeight="1" x14ac:dyDescent="0.25">
      <c r="A8" s="167" t="s">
        <v>2</v>
      </c>
      <c r="B8" s="158" t="s">
        <v>371</v>
      </c>
      <c r="C8" s="150"/>
      <c r="D8" s="167" t="s">
        <v>287</v>
      </c>
      <c r="E8" s="158" t="s">
        <v>383</v>
      </c>
      <c r="F8" s="150"/>
      <c r="G8" s="150"/>
      <c r="H8" s="150"/>
      <c r="I8" s="150"/>
      <c r="J8" s="150"/>
      <c r="K8" s="150"/>
      <c r="M8" s="150"/>
      <c r="N8" s="150"/>
      <c r="O8" s="150"/>
      <c r="P8" s="150"/>
      <c r="Q8" s="150"/>
      <c r="R8" s="150"/>
      <c r="T8" s="150"/>
      <c r="U8" s="150"/>
      <c r="V8" s="150"/>
      <c r="W8" s="150"/>
      <c r="X8" s="150"/>
      <c r="Y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9"/>
      <c r="AM8" s="151"/>
    </row>
    <row r="9" spans="1:39" ht="16.5" customHeight="1" x14ac:dyDescent="0.25">
      <c r="A9" s="167" t="s">
        <v>3</v>
      </c>
      <c r="B9" s="158" t="s">
        <v>372</v>
      </c>
      <c r="C9" s="150"/>
      <c r="D9" s="167" t="s">
        <v>290</v>
      </c>
      <c r="E9" s="158" t="s">
        <v>384</v>
      </c>
      <c r="F9" s="150"/>
      <c r="G9" s="150"/>
      <c r="H9" s="150"/>
      <c r="I9" s="150"/>
      <c r="J9" s="150"/>
      <c r="K9" s="150"/>
      <c r="M9" s="150"/>
      <c r="N9" s="150"/>
      <c r="O9" s="150"/>
      <c r="P9" s="150"/>
      <c r="Q9" s="150"/>
      <c r="R9" s="150"/>
      <c r="T9" s="150"/>
      <c r="U9" s="150"/>
      <c r="V9" s="150"/>
      <c r="W9" s="150"/>
      <c r="X9" s="150"/>
      <c r="Y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9"/>
      <c r="AM9" s="151"/>
    </row>
    <row r="10" spans="1:39" s="153" customFormat="1" ht="16.5" customHeight="1" x14ac:dyDescent="0.25">
      <c r="A10" s="174" t="s">
        <v>4</v>
      </c>
      <c r="B10" s="175" t="s">
        <v>370</v>
      </c>
      <c r="C10" s="151"/>
      <c r="D10" s="174" t="s">
        <v>364</v>
      </c>
      <c r="E10" s="175" t="s">
        <v>382</v>
      </c>
      <c r="F10" s="151"/>
      <c r="G10" s="151"/>
      <c r="H10" s="151"/>
      <c r="I10" s="151"/>
      <c r="J10" s="151"/>
      <c r="K10" s="151"/>
      <c r="M10" s="151"/>
      <c r="N10" s="151"/>
      <c r="O10" s="151"/>
      <c r="P10" s="151"/>
      <c r="Q10" s="151"/>
      <c r="R10" s="151"/>
      <c r="T10" s="151"/>
      <c r="U10" s="151"/>
      <c r="V10" s="151"/>
      <c r="W10" s="151"/>
      <c r="X10" s="151"/>
      <c r="Y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76"/>
      <c r="AM10" s="151"/>
    </row>
    <row r="11" spans="1:39" ht="16.5" customHeight="1" x14ac:dyDescent="0.25">
      <c r="A11" s="167" t="s">
        <v>5</v>
      </c>
      <c r="B11" s="158" t="s">
        <v>373</v>
      </c>
      <c r="C11" s="150"/>
      <c r="D11" s="167" t="s">
        <v>293</v>
      </c>
      <c r="E11" s="158" t="s">
        <v>385</v>
      </c>
      <c r="F11" s="150"/>
      <c r="G11" s="150"/>
      <c r="H11" s="150"/>
      <c r="I11" s="150"/>
      <c r="J11" s="150"/>
      <c r="K11" s="150"/>
      <c r="M11" s="150"/>
      <c r="N11" s="150"/>
      <c r="O11" s="150"/>
      <c r="P11" s="150"/>
      <c r="Q11" s="150"/>
      <c r="R11" s="150"/>
      <c r="T11" s="150"/>
      <c r="U11" s="150"/>
      <c r="V11" s="150"/>
      <c r="W11" s="150"/>
      <c r="X11" s="150"/>
      <c r="Y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9"/>
      <c r="AM11" s="151"/>
    </row>
    <row r="12" spans="1:39" ht="16.5" customHeight="1" x14ac:dyDescent="0.25">
      <c r="A12" s="167" t="s">
        <v>6</v>
      </c>
      <c r="B12" s="158" t="s">
        <v>374</v>
      </c>
      <c r="C12" s="150"/>
      <c r="D12" s="167" t="s">
        <v>296</v>
      </c>
      <c r="E12" s="158" t="s">
        <v>297</v>
      </c>
      <c r="F12" s="150"/>
      <c r="G12" s="150"/>
      <c r="H12" s="150"/>
      <c r="I12" s="150"/>
      <c r="J12" s="150"/>
      <c r="K12" s="150"/>
      <c r="M12" s="150"/>
      <c r="N12" s="150"/>
      <c r="O12" s="150"/>
      <c r="P12" s="150"/>
      <c r="Q12" s="150"/>
      <c r="R12" s="150"/>
      <c r="T12" s="150"/>
      <c r="U12" s="150"/>
      <c r="V12" s="150"/>
      <c r="W12" s="150"/>
      <c r="X12" s="150"/>
      <c r="Y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9"/>
      <c r="AM12" s="151"/>
    </row>
    <row r="13" spans="1:39" ht="16.5" customHeight="1" x14ac:dyDescent="0.25">
      <c r="A13" s="167" t="s">
        <v>7</v>
      </c>
      <c r="B13" s="158" t="s">
        <v>375</v>
      </c>
      <c r="C13" s="150"/>
      <c r="D13" s="167" t="s">
        <v>298</v>
      </c>
      <c r="E13" s="158" t="s">
        <v>386</v>
      </c>
      <c r="F13" s="150"/>
      <c r="G13" s="150"/>
      <c r="H13" s="150"/>
      <c r="I13" s="150"/>
      <c r="J13" s="150"/>
      <c r="K13" s="150"/>
      <c r="M13" s="150"/>
      <c r="N13" s="150"/>
      <c r="O13" s="150"/>
      <c r="P13" s="150"/>
      <c r="Q13" s="150"/>
      <c r="R13" s="150"/>
      <c r="T13" s="150"/>
      <c r="U13" s="150"/>
      <c r="V13" s="150"/>
      <c r="W13" s="150"/>
      <c r="X13" s="150"/>
      <c r="Y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9"/>
      <c r="AM13" s="151"/>
    </row>
    <row r="14" spans="1:39" ht="16.5" customHeight="1" x14ac:dyDescent="0.25">
      <c r="A14" s="167" t="s">
        <v>8</v>
      </c>
      <c r="B14" s="158" t="s">
        <v>376</v>
      </c>
      <c r="C14" s="150"/>
      <c r="D14" s="167" t="s">
        <v>301</v>
      </c>
      <c r="E14" s="158" t="s">
        <v>387</v>
      </c>
      <c r="F14" s="150"/>
      <c r="G14" s="150"/>
      <c r="H14" s="150"/>
      <c r="I14" s="150"/>
      <c r="J14" s="150"/>
      <c r="K14" s="150"/>
      <c r="M14" s="150"/>
      <c r="N14" s="150"/>
      <c r="O14" s="150"/>
      <c r="P14" s="150"/>
      <c r="Q14" s="150"/>
      <c r="R14" s="150"/>
      <c r="T14" s="150"/>
      <c r="U14" s="150"/>
      <c r="V14" s="150"/>
      <c r="W14" s="150"/>
      <c r="X14" s="150"/>
      <c r="Y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9"/>
      <c r="AM14" s="151"/>
    </row>
    <row r="15" spans="1:39" ht="16.5" customHeight="1" x14ac:dyDescent="0.25">
      <c r="A15" s="167" t="s">
        <v>9</v>
      </c>
      <c r="B15" s="158" t="s">
        <v>377</v>
      </c>
      <c r="C15" s="150"/>
      <c r="D15" s="167" t="s">
        <v>304</v>
      </c>
      <c r="E15" s="158" t="s">
        <v>388</v>
      </c>
      <c r="F15" s="150"/>
      <c r="G15" s="150"/>
      <c r="H15" s="150"/>
      <c r="I15" s="150"/>
      <c r="J15" s="150"/>
      <c r="K15" s="150"/>
      <c r="M15" s="150"/>
      <c r="N15" s="150"/>
      <c r="O15" s="150"/>
      <c r="P15" s="150"/>
      <c r="Q15" s="150"/>
      <c r="R15" s="150"/>
      <c r="T15" s="150"/>
      <c r="U15" s="150"/>
      <c r="V15" s="150"/>
      <c r="W15" s="150"/>
      <c r="X15" s="150"/>
      <c r="Y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9"/>
      <c r="AM15" s="151"/>
    </row>
    <row r="16" spans="1:39" ht="16.5" customHeight="1" x14ac:dyDescent="0.25">
      <c r="A16" s="167" t="s">
        <v>306</v>
      </c>
      <c r="B16" s="158" t="s">
        <v>378</v>
      </c>
      <c r="C16" s="150"/>
      <c r="D16" s="167" t="s">
        <v>306</v>
      </c>
      <c r="E16" s="158" t="s">
        <v>389</v>
      </c>
      <c r="F16" s="150"/>
      <c r="G16" s="150"/>
      <c r="H16" s="150"/>
      <c r="I16" s="150"/>
      <c r="J16" s="150"/>
      <c r="K16" s="150"/>
      <c r="M16" s="150"/>
      <c r="N16" s="150"/>
      <c r="O16" s="150"/>
      <c r="P16" s="150"/>
      <c r="Q16" s="150"/>
      <c r="R16" s="150"/>
      <c r="T16" s="150"/>
      <c r="U16" s="150"/>
      <c r="V16" s="150"/>
      <c r="W16" s="150"/>
      <c r="X16" s="150"/>
      <c r="Y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9"/>
      <c r="AM16" s="151"/>
    </row>
    <row r="17" spans="1:39" ht="16.5" customHeight="1" x14ac:dyDescent="0.25">
      <c r="A17" s="150"/>
      <c r="B17" s="156"/>
      <c r="C17" s="150"/>
      <c r="D17" s="150"/>
      <c r="E17" s="156"/>
      <c r="F17" s="150"/>
      <c r="G17" s="150"/>
      <c r="H17" s="150"/>
      <c r="I17" s="150"/>
      <c r="J17" s="150"/>
      <c r="K17" s="150"/>
      <c r="M17" s="150"/>
      <c r="N17" s="150"/>
      <c r="O17" s="150"/>
      <c r="P17" s="150"/>
      <c r="Q17" s="150"/>
      <c r="R17" s="150"/>
      <c r="T17" s="150"/>
      <c r="U17" s="150"/>
      <c r="V17" s="150"/>
      <c r="W17" s="150"/>
      <c r="X17" s="150"/>
      <c r="Y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9"/>
      <c r="AM17" s="151"/>
    </row>
    <row r="18" spans="1:39" ht="16.5" customHeight="1" x14ac:dyDescent="0.25">
      <c r="A18" s="167" t="s">
        <v>359</v>
      </c>
      <c r="B18" s="158" t="s">
        <v>390</v>
      </c>
      <c r="C18" s="150"/>
      <c r="D18" s="167" t="s">
        <v>310</v>
      </c>
      <c r="E18" s="158" t="s">
        <v>399</v>
      </c>
      <c r="F18" s="150"/>
      <c r="G18" s="150"/>
      <c r="H18" s="150"/>
      <c r="I18" s="150"/>
      <c r="J18" s="150"/>
      <c r="K18" s="150"/>
      <c r="M18" s="150"/>
      <c r="N18" s="150"/>
      <c r="O18" s="150"/>
      <c r="P18" s="150"/>
      <c r="Q18" s="150"/>
      <c r="R18" s="150"/>
      <c r="T18" s="150"/>
      <c r="U18" s="150"/>
      <c r="V18" s="150"/>
      <c r="W18" s="150"/>
      <c r="X18" s="150"/>
      <c r="Y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9"/>
      <c r="AM18" s="151"/>
    </row>
    <row r="19" spans="1:39" ht="16.5" customHeight="1" x14ac:dyDescent="0.25">
      <c r="A19" s="167" t="s">
        <v>11</v>
      </c>
      <c r="B19" s="158" t="s">
        <v>391</v>
      </c>
      <c r="C19" s="150"/>
      <c r="D19" s="167" t="s">
        <v>311</v>
      </c>
      <c r="E19" s="158" t="s">
        <v>400</v>
      </c>
      <c r="F19" s="150"/>
      <c r="G19" s="150"/>
      <c r="H19" s="150"/>
      <c r="I19" s="150"/>
      <c r="J19" s="150"/>
      <c r="K19" s="150"/>
      <c r="M19" s="150"/>
      <c r="N19" s="150"/>
      <c r="O19" s="150"/>
      <c r="P19" s="150"/>
      <c r="Q19" s="150"/>
      <c r="R19" s="150"/>
      <c r="T19" s="150"/>
      <c r="U19" s="150"/>
      <c r="V19" s="150"/>
      <c r="W19" s="150"/>
      <c r="X19" s="150"/>
      <c r="Y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9"/>
      <c r="AM19" s="151"/>
    </row>
    <row r="20" spans="1:39" ht="16.5" customHeight="1" x14ac:dyDescent="0.25">
      <c r="A20" s="167" t="s">
        <v>12</v>
      </c>
      <c r="B20" s="158" t="s">
        <v>392</v>
      </c>
      <c r="C20" s="150"/>
      <c r="D20" s="167" t="s">
        <v>312</v>
      </c>
      <c r="E20" s="158" t="s">
        <v>401</v>
      </c>
      <c r="F20" s="150"/>
      <c r="G20" s="150"/>
      <c r="H20" s="150"/>
      <c r="I20" s="150"/>
      <c r="J20" s="150"/>
      <c r="K20" s="150"/>
      <c r="M20" s="150"/>
      <c r="N20" s="150"/>
      <c r="O20" s="150"/>
      <c r="P20" s="150"/>
      <c r="Q20" s="150"/>
      <c r="R20" s="150"/>
      <c r="T20" s="150"/>
      <c r="U20" s="150"/>
      <c r="V20" s="150"/>
      <c r="W20" s="150"/>
      <c r="X20" s="150"/>
      <c r="Y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9"/>
      <c r="AM20" s="151"/>
    </row>
    <row r="21" spans="1:39" ht="16.5" customHeight="1" x14ac:dyDescent="0.25">
      <c r="A21" s="167" t="s">
        <v>13</v>
      </c>
      <c r="B21" s="158" t="s">
        <v>393</v>
      </c>
      <c r="C21" s="150"/>
      <c r="D21" s="167" t="s">
        <v>313</v>
      </c>
      <c r="E21" s="158" t="s">
        <v>402</v>
      </c>
      <c r="F21" s="150"/>
      <c r="G21" s="150"/>
      <c r="H21" s="150"/>
      <c r="I21" s="150"/>
      <c r="J21" s="150"/>
      <c r="K21" s="150"/>
      <c r="M21" s="150"/>
      <c r="N21" s="150"/>
      <c r="O21" s="150"/>
      <c r="P21" s="150"/>
      <c r="Q21" s="150"/>
      <c r="R21" s="150"/>
      <c r="T21" s="150"/>
      <c r="U21" s="150"/>
      <c r="V21" s="150"/>
      <c r="W21" s="150"/>
      <c r="X21" s="150"/>
      <c r="Y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9"/>
      <c r="AM21" s="151"/>
    </row>
    <row r="22" spans="1:39" ht="16.5" customHeight="1" x14ac:dyDescent="0.25">
      <c r="A22" s="167" t="s">
        <v>14</v>
      </c>
      <c r="B22" s="158" t="s">
        <v>394</v>
      </c>
      <c r="C22" s="150"/>
      <c r="D22" s="167" t="s">
        <v>314</v>
      </c>
      <c r="E22" s="158" t="s">
        <v>403</v>
      </c>
      <c r="F22" s="150"/>
      <c r="G22" s="150"/>
      <c r="H22" s="150"/>
      <c r="I22" s="150"/>
      <c r="J22" s="150"/>
      <c r="K22" s="150"/>
      <c r="M22" s="150"/>
      <c r="N22" s="150"/>
      <c r="O22" s="150"/>
      <c r="P22" s="150"/>
      <c r="Q22" s="150"/>
      <c r="R22" s="150"/>
      <c r="T22" s="150"/>
      <c r="U22" s="150"/>
      <c r="V22" s="150"/>
      <c r="W22" s="150"/>
      <c r="X22" s="150"/>
      <c r="Y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9"/>
      <c r="AM22" s="151"/>
    </row>
    <row r="23" spans="1:39" ht="16.5" customHeight="1" x14ac:dyDescent="0.25">
      <c r="A23" s="167" t="s">
        <v>15</v>
      </c>
      <c r="B23" s="158" t="s">
        <v>395</v>
      </c>
      <c r="C23" s="150"/>
      <c r="D23" s="167" t="s">
        <v>315</v>
      </c>
      <c r="E23" s="158" t="s">
        <v>404</v>
      </c>
      <c r="F23" s="150"/>
      <c r="G23" s="150"/>
      <c r="H23" s="150"/>
      <c r="I23" s="150"/>
      <c r="J23" s="150"/>
      <c r="K23" s="150"/>
      <c r="M23" s="150"/>
      <c r="N23" s="150"/>
      <c r="O23" s="150"/>
      <c r="P23" s="150"/>
      <c r="Q23" s="150"/>
      <c r="R23" s="150"/>
      <c r="T23" s="150"/>
      <c r="U23" s="150"/>
      <c r="V23" s="150"/>
      <c r="W23" s="150"/>
      <c r="X23" s="150"/>
      <c r="Y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9"/>
      <c r="AM23" s="151"/>
    </row>
    <row r="24" spans="1:39" ht="16.5" customHeight="1" x14ac:dyDescent="0.25">
      <c r="A24" s="167" t="s">
        <v>16</v>
      </c>
      <c r="B24" s="158" t="s">
        <v>396</v>
      </c>
      <c r="C24" s="150"/>
      <c r="D24" s="167" t="s">
        <v>316</v>
      </c>
      <c r="E24" s="158" t="s">
        <v>405</v>
      </c>
      <c r="F24" s="150"/>
      <c r="G24" s="150"/>
      <c r="H24" s="150"/>
      <c r="I24" s="150"/>
      <c r="J24" s="150"/>
      <c r="K24" s="150"/>
      <c r="M24" s="150"/>
      <c r="N24" s="150"/>
      <c r="O24" s="150"/>
      <c r="P24" s="150"/>
      <c r="Q24" s="150"/>
      <c r="R24" s="150"/>
      <c r="T24" s="150"/>
      <c r="U24" s="150"/>
      <c r="V24" s="150"/>
      <c r="W24" s="150"/>
      <c r="X24" s="150"/>
      <c r="Y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9"/>
      <c r="AM24" s="151"/>
    </row>
    <row r="25" spans="1:39" ht="16.5" customHeight="1" x14ac:dyDescent="0.25">
      <c r="A25" s="167" t="s">
        <v>17</v>
      </c>
      <c r="B25" s="158" t="s">
        <v>397</v>
      </c>
      <c r="C25" s="150"/>
      <c r="D25" s="167" t="s">
        <v>317</v>
      </c>
      <c r="E25" s="158" t="s">
        <v>406</v>
      </c>
      <c r="F25" s="150"/>
      <c r="G25" s="150"/>
      <c r="H25" s="150"/>
      <c r="I25" s="150"/>
      <c r="J25" s="150"/>
      <c r="K25" s="150"/>
      <c r="M25" s="150"/>
      <c r="N25" s="150"/>
      <c r="O25" s="150"/>
      <c r="P25" s="150"/>
      <c r="Q25" s="150"/>
      <c r="R25" s="150"/>
      <c r="T25" s="150"/>
      <c r="U25" s="150"/>
      <c r="V25" s="150"/>
      <c r="W25" s="150"/>
      <c r="X25" s="150"/>
      <c r="Y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9"/>
      <c r="AM25" s="151"/>
    </row>
    <row r="26" spans="1:39" x14ac:dyDescent="0.25">
      <c r="A26" s="167" t="s">
        <v>18</v>
      </c>
      <c r="B26" s="158" t="s">
        <v>398</v>
      </c>
      <c r="D26" s="167" t="s">
        <v>318</v>
      </c>
      <c r="E26" s="158" t="s">
        <v>407</v>
      </c>
    </row>
    <row r="27" spans="1:39" s="154" customFormat="1" x14ac:dyDescent="0.25">
      <c r="A27" s="172" t="s">
        <v>332</v>
      </c>
      <c r="B27" s="173" t="s">
        <v>433</v>
      </c>
      <c r="C27" s="160"/>
      <c r="D27" s="172" t="s">
        <v>333</v>
      </c>
      <c r="E27" s="173" t="s">
        <v>440</v>
      </c>
      <c r="F27" s="160"/>
      <c r="G27" s="160"/>
      <c r="H27" s="160"/>
      <c r="I27" s="160"/>
      <c r="J27" s="161"/>
      <c r="K27" s="161"/>
      <c r="L27" s="160"/>
      <c r="M27" s="160"/>
      <c r="N27" s="161"/>
      <c r="O27" s="161"/>
      <c r="P27" s="161"/>
      <c r="Q27" s="161"/>
      <c r="R27" s="161"/>
      <c r="S27" s="160"/>
      <c r="T27" s="160"/>
      <c r="U27" s="161"/>
      <c r="V27" s="161"/>
      <c r="W27" s="161"/>
      <c r="X27" s="161"/>
      <c r="Y27" s="161"/>
      <c r="Z27" s="160"/>
      <c r="AA27" s="160"/>
      <c r="AB27" s="161"/>
      <c r="AC27" s="161"/>
      <c r="AD27" s="161"/>
      <c r="AE27" s="162"/>
      <c r="AF27" s="162"/>
      <c r="AG27" s="162"/>
      <c r="AH27" s="162"/>
      <c r="AI27" s="162"/>
      <c r="AJ27" s="162"/>
      <c r="AK27" s="160"/>
      <c r="AL27" s="166"/>
      <c r="AM27" s="164"/>
    </row>
    <row r="28" spans="1:39" x14ac:dyDescent="0.25">
      <c r="A28" s="168"/>
      <c r="B28" s="163"/>
      <c r="C28" s="163"/>
      <c r="D28" s="168"/>
      <c r="E28" s="163"/>
      <c r="F28" s="163"/>
      <c r="G28" s="163"/>
      <c r="H28" s="163"/>
      <c r="I28" s="163"/>
      <c r="J28" s="168"/>
      <c r="K28" s="168"/>
      <c r="L28" s="163"/>
      <c r="M28" s="163"/>
      <c r="N28" s="168"/>
      <c r="O28" s="168"/>
      <c r="P28" s="168"/>
      <c r="Q28" s="168"/>
      <c r="R28" s="168"/>
      <c r="S28" s="163"/>
      <c r="T28" s="163"/>
      <c r="U28" s="168"/>
      <c r="V28" s="168"/>
      <c r="W28" s="168"/>
      <c r="X28" s="168"/>
      <c r="Y28" s="168"/>
      <c r="Z28" s="163"/>
      <c r="AA28" s="163"/>
      <c r="AB28" s="168"/>
      <c r="AC28" s="168"/>
      <c r="AD28" s="168"/>
      <c r="AE28" s="169"/>
      <c r="AF28" s="169"/>
      <c r="AG28" s="169"/>
      <c r="AH28" s="169"/>
      <c r="AI28" s="169"/>
      <c r="AJ28" s="169"/>
      <c r="AK28" s="163"/>
      <c r="AM28" s="170"/>
    </row>
    <row r="29" spans="1:39" x14ac:dyDescent="0.25">
      <c r="A29" s="168"/>
      <c r="B29" s="163"/>
      <c r="C29" s="163"/>
      <c r="D29" s="168"/>
      <c r="E29" s="163"/>
      <c r="F29" s="163"/>
      <c r="G29" s="163"/>
      <c r="H29" s="163"/>
      <c r="I29" s="163"/>
      <c r="J29" s="168"/>
      <c r="K29" s="168"/>
      <c r="L29" s="163"/>
      <c r="M29" s="163"/>
      <c r="N29" s="168"/>
      <c r="O29" s="168"/>
      <c r="P29" s="168"/>
      <c r="Q29" s="168"/>
      <c r="R29" s="168"/>
      <c r="S29" s="163"/>
      <c r="T29" s="163"/>
      <c r="U29" s="168"/>
      <c r="V29" s="168"/>
      <c r="W29" s="168"/>
      <c r="X29" s="168"/>
      <c r="Y29" s="168"/>
      <c r="Z29" s="163"/>
      <c r="AA29" s="163"/>
      <c r="AB29" s="168"/>
      <c r="AC29" s="168"/>
      <c r="AD29" s="168"/>
      <c r="AE29" s="169"/>
      <c r="AF29" s="169"/>
      <c r="AG29" s="169"/>
      <c r="AH29" s="169"/>
      <c r="AI29" s="169"/>
      <c r="AJ29" s="169"/>
      <c r="AK29" s="163"/>
      <c r="AM29" s="170"/>
    </row>
    <row r="30" spans="1:39" x14ac:dyDescent="0.25">
      <c r="A30" s="177" t="s">
        <v>360</v>
      </c>
      <c r="B30" s="177"/>
      <c r="C30" s="163"/>
      <c r="D30" s="177" t="s">
        <v>361</v>
      </c>
      <c r="E30" s="177"/>
      <c r="F30" s="163"/>
      <c r="G30" s="163"/>
      <c r="H30" s="163"/>
      <c r="I30" s="163"/>
      <c r="J30" s="168"/>
      <c r="K30" s="168"/>
      <c r="L30" s="163"/>
      <c r="M30" s="163"/>
      <c r="N30" s="168"/>
      <c r="O30" s="168"/>
      <c r="P30" s="168"/>
      <c r="Q30" s="168"/>
      <c r="R30" s="168"/>
      <c r="S30" s="163"/>
      <c r="T30" s="163"/>
      <c r="U30" s="168"/>
      <c r="V30" s="168"/>
      <c r="W30" s="168"/>
      <c r="X30" s="168"/>
      <c r="Y30" s="168"/>
      <c r="Z30" s="163"/>
      <c r="AA30" s="163"/>
      <c r="AB30" s="168"/>
      <c r="AC30" s="168"/>
      <c r="AD30" s="168"/>
      <c r="AE30" s="169"/>
      <c r="AF30" s="169"/>
      <c r="AG30" s="169"/>
      <c r="AH30" s="169"/>
      <c r="AI30" s="169"/>
      <c r="AJ30" s="169"/>
      <c r="AK30" s="163"/>
      <c r="AM30" s="170"/>
    </row>
    <row r="31" spans="1:39" x14ac:dyDescent="0.25">
      <c r="A31" s="168"/>
      <c r="B31" s="163"/>
      <c r="C31" s="163"/>
      <c r="D31" s="168"/>
      <c r="E31" s="163"/>
      <c r="F31" s="163"/>
      <c r="G31" s="163"/>
      <c r="H31" s="163"/>
      <c r="I31" s="163"/>
      <c r="J31" s="168"/>
      <c r="K31" s="168"/>
      <c r="L31" s="163"/>
      <c r="M31" s="163"/>
      <c r="N31" s="168"/>
      <c r="O31" s="168"/>
      <c r="P31" s="168"/>
      <c r="Q31" s="168"/>
      <c r="R31" s="168"/>
      <c r="S31" s="163"/>
      <c r="T31" s="163"/>
      <c r="U31" s="168"/>
      <c r="V31" s="168"/>
      <c r="W31" s="168"/>
      <c r="X31" s="168"/>
      <c r="Y31" s="168"/>
      <c r="Z31" s="163"/>
      <c r="AA31" s="163"/>
      <c r="AB31" s="168"/>
      <c r="AC31" s="168"/>
      <c r="AD31" s="168"/>
      <c r="AE31" s="169"/>
      <c r="AF31" s="169"/>
      <c r="AG31" s="169"/>
      <c r="AH31" s="169"/>
      <c r="AI31" s="169"/>
      <c r="AJ31" s="169"/>
      <c r="AK31" s="163"/>
      <c r="AM31" s="170"/>
    </row>
    <row r="32" spans="1:39" x14ac:dyDescent="0.25">
      <c r="A32" s="171" t="s">
        <v>278</v>
      </c>
      <c r="B32" s="165" t="s">
        <v>367</v>
      </c>
      <c r="C32" s="163"/>
      <c r="D32" s="171" t="s">
        <v>279</v>
      </c>
      <c r="E32" s="165" t="s">
        <v>379</v>
      </c>
      <c r="F32" s="163"/>
      <c r="G32" s="163"/>
      <c r="H32" s="163"/>
      <c r="I32" s="163"/>
      <c r="J32" s="168"/>
      <c r="K32" s="168"/>
      <c r="L32" s="163"/>
      <c r="M32" s="163"/>
      <c r="N32" s="168"/>
      <c r="O32" s="168"/>
      <c r="P32" s="168"/>
      <c r="Q32" s="168"/>
      <c r="R32" s="168"/>
      <c r="S32" s="163"/>
      <c r="T32" s="163"/>
      <c r="U32" s="168"/>
      <c r="V32" s="168"/>
      <c r="W32" s="168"/>
      <c r="X32" s="168"/>
      <c r="Y32" s="168"/>
      <c r="Z32" s="163"/>
      <c r="AA32" s="163"/>
      <c r="AB32" s="168"/>
      <c r="AC32" s="168"/>
      <c r="AD32" s="168"/>
      <c r="AE32" s="169"/>
      <c r="AF32" s="169"/>
      <c r="AG32" s="169"/>
      <c r="AH32" s="169"/>
      <c r="AI32" s="169"/>
      <c r="AJ32" s="169"/>
      <c r="AK32" s="163"/>
      <c r="AM32" s="170"/>
    </row>
    <row r="33" spans="1:39" x14ac:dyDescent="0.25">
      <c r="A33" s="171" t="s">
        <v>321</v>
      </c>
      <c r="B33" s="165" t="s">
        <v>408</v>
      </c>
      <c r="C33" s="163"/>
      <c r="D33" s="171" t="s">
        <v>322</v>
      </c>
      <c r="E33" s="165" t="s">
        <v>413</v>
      </c>
      <c r="F33" s="163"/>
      <c r="G33" s="163"/>
      <c r="H33" s="163"/>
      <c r="I33" s="163"/>
      <c r="J33" s="168"/>
      <c r="K33" s="168"/>
      <c r="L33" s="163"/>
      <c r="M33" s="163"/>
      <c r="N33" s="168"/>
      <c r="O33" s="168"/>
      <c r="P33" s="168"/>
      <c r="Q33" s="168"/>
      <c r="R33" s="168"/>
      <c r="S33" s="163"/>
      <c r="T33" s="163"/>
      <c r="U33" s="168"/>
      <c r="V33" s="168"/>
      <c r="W33" s="168"/>
      <c r="X33" s="168"/>
      <c r="Y33" s="168"/>
      <c r="Z33" s="163"/>
      <c r="AA33" s="163"/>
      <c r="AB33" s="168"/>
      <c r="AC33" s="168"/>
      <c r="AD33" s="168"/>
      <c r="AE33" s="169"/>
      <c r="AF33" s="169"/>
      <c r="AG33" s="169"/>
      <c r="AH33" s="169"/>
      <c r="AI33" s="169"/>
      <c r="AJ33" s="169"/>
      <c r="AK33" s="163"/>
      <c r="AM33" s="170"/>
    </row>
    <row r="34" spans="1:39" x14ac:dyDescent="0.25">
      <c r="A34" s="171" t="s">
        <v>362</v>
      </c>
      <c r="B34" s="165" t="s">
        <v>441</v>
      </c>
      <c r="C34" s="163"/>
      <c r="D34" s="171" t="s">
        <v>324</v>
      </c>
      <c r="E34" s="165" t="s">
        <v>442</v>
      </c>
      <c r="F34" s="163"/>
      <c r="G34" s="163"/>
      <c r="H34" s="163"/>
      <c r="I34" s="163"/>
      <c r="J34" s="168"/>
      <c r="K34" s="168"/>
      <c r="L34" s="163"/>
      <c r="M34" s="163"/>
      <c r="N34" s="168"/>
      <c r="O34" s="168"/>
      <c r="P34" s="168"/>
      <c r="Q34" s="168"/>
      <c r="R34" s="168"/>
      <c r="S34" s="163"/>
      <c r="T34" s="163"/>
      <c r="U34" s="168"/>
      <c r="V34" s="168"/>
      <c r="W34" s="168"/>
      <c r="X34" s="168"/>
      <c r="Y34" s="168"/>
      <c r="Z34" s="163"/>
      <c r="AA34" s="163"/>
      <c r="AB34" s="168"/>
      <c r="AC34" s="168"/>
      <c r="AD34" s="168"/>
      <c r="AE34" s="169"/>
      <c r="AF34" s="169"/>
      <c r="AG34" s="169"/>
      <c r="AH34" s="169"/>
      <c r="AI34" s="169"/>
      <c r="AJ34" s="169"/>
      <c r="AK34" s="163"/>
      <c r="AM34" s="170"/>
    </row>
    <row r="35" spans="1:39" x14ac:dyDescent="0.25">
      <c r="A35" s="171" t="s">
        <v>19</v>
      </c>
      <c r="B35" s="165" t="s">
        <v>409</v>
      </c>
      <c r="C35" s="163"/>
      <c r="D35" s="171" t="s">
        <v>325</v>
      </c>
      <c r="E35" s="165" t="s">
        <v>414</v>
      </c>
      <c r="F35" s="163"/>
      <c r="G35" s="163"/>
      <c r="H35" s="163"/>
      <c r="I35" s="163"/>
      <c r="J35" s="168"/>
      <c r="K35" s="168"/>
      <c r="L35" s="163"/>
      <c r="M35" s="163"/>
      <c r="N35" s="168"/>
      <c r="O35" s="168"/>
      <c r="P35" s="168"/>
      <c r="Q35" s="168"/>
      <c r="R35" s="168"/>
      <c r="S35" s="163"/>
      <c r="T35" s="163"/>
      <c r="U35" s="168"/>
      <c r="V35" s="168"/>
      <c r="W35" s="168"/>
      <c r="X35" s="168"/>
      <c r="Y35" s="168"/>
      <c r="Z35" s="163"/>
      <c r="AA35" s="163"/>
      <c r="AB35" s="168"/>
      <c r="AC35" s="168"/>
      <c r="AD35" s="168"/>
      <c r="AE35" s="169"/>
      <c r="AF35" s="169"/>
      <c r="AG35" s="169"/>
      <c r="AH35" s="169"/>
      <c r="AI35" s="169"/>
      <c r="AJ35" s="169"/>
      <c r="AK35" s="163"/>
      <c r="AM35" s="170"/>
    </row>
    <row r="36" spans="1:39" x14ac:dyDescent="0.25">
      <c r="A36" s="171" t="s">
        <v>435</v>
      </c>
      <c r="B36" s="165" t="s">
        <v>410</v>
      </c>
      <c r="C36" s="163"/>
      <c r="D36" s="171" t="s">
        <v>439</v>
      </c>
      <c r="E36" s="165" t="s">
        <v>415</v>
      </c>
      <c r="F36" s="163"/>
      <c r="G36" s="163"/>
      <c r="H36" s="163"/>
      <c r="I36" s="163"/>
      <c r="J36" s="168"/>
      <c r="K36" s="168"/>
      <c r="L36" s="163"/>
      <c r="M36" s="163"/>
      <c r="N36" s="168"/>
      <c r="O36" s="168"/>
      <c r="P36" s="168"/>
      <c r="Q36" s="168"/>
      <c r="R36" s="168"/>
      <c r="S36" s="163"/>
      <c r="T36" s="163"/>
      <c r="U36" s="168"/>
      <c r="V36" s="168"/>
      <c r="W36" s="168"/>
      <c r="X36" s="168"/>
      <c r="Y36" s="168"/>
      <c r="Z36" s="163"/>
      <c r="AA36" s="163"/>
      <c r="AB36" s="168"/>
      <c r="AC36" s="168"/>
      <c r="AD36" s="168"/>
      <c r="AE36" s="169"/>
      <c r="AF36" s="169"/>
      <c r="AG36" s="169"/>
      <c r="AH36" s="169"/>
      <c r="AI36" s="169"/>
      <c r="AJ36" s="169"/>
      <c r="AK36" s="163"/>
      <c r="AM36" s="170"/>
    </row>
    <row r="37" spans="1:39" x14ac:dyDescent="0.25">
      <c r="A37" s="171" t="s">
        <v>434</v>
      </c>
      <c r="B37" s="165" t="s">
        <v>411</v>
      </c>
      <c r="C37" s="163"/>
      <c r="D37" s="171" t="s">
        <v>437</v>
      </c>
      <c r="E37" s="165" t="s">
        <v>416</v>
      </c>
      <c r="F37" s="163"/>
      <c r="G37" s="163"/>
      <c r="H37" s="163"/>
      <c r="I37" s="163"/>
      <c r="J37" s="168"/>
      <c r="K37" s="168"/>
      <c r="L37" s="163"/>
      <c r="M37" s="163"/>
      <c r="N37" s="168"/>
      <c r="O37" s="168"/>
      <c r="P37" s="168"/>
      <c r="Q37" s="168"/>
      <c r="R37" s="168"/>
      <c r="S37" s="163"/>
      <c r="T37" s="163"/>
      <c r="U37" s="168"/>
      <c r="V37" s="168"/>
      <c r="W37" s="168"/>
      <c r="X37" s="168"/>
      <c r="Y37" s="168"/>
      <c r="Z37" s="163"/>
      <c r="AA37" s="163"/>
      <c r="AB37" s="168"/>
      <c r="AC37" s="168"/>
      <c r="AD37" s="168"/>
      <c r="AE37" s="169"/>
      <c r="AF37" s="169"/>
      <c r="AG37" s="169"/>
      <c r="AH37" s="169"/>
      <c r="AI37" s="169"/>
      <c r="AJ37" s="169"/>
      <c r="AK37" s="163"/>
      <c r="AM37" s="170"/>
    </row>
    <row r="38" spans="1:39" x14ac:dyDescent="0.25">
      <c r="A38" s="171" t="s">
        <v>436</v>
      </c>
      <c r="B38" s="165" t="s">
        <v>412</v>
      </c>
      <c r="C38" s="163"/>
      <c r="D38" s="171" t="s">
        <v>438</v>
      </c>
      <c r="E38" s="165" t="s">
        <v>417</v>
      </c>
      <c r="F38" s="163"/>
      <c r="G38" s="163"/>
      <c r="H38" s="163"/>
      <c r="I38" s="163"/>
      <c r="J38" s="168"/>
      <c r="K38" s="168"/>
      <c r="L38" s="163"/>
      <c r="M38" s="163"/>
      <c r="N38" s="168"/>
      <c r="O38" s="168"/>
      <c r="P38" s="168"/>
      <c r="Q38" s="168"/>
      <c r="R38" s="168"/>
      <c r="S38" s="163"/>
      <c r="T38" s="163"/>
      <c r="U38" s="168"/>
      <c r="V38" s="168"/>
      <c r="W38" s="168"/>
      <c r="X38" s="168"/>
      <c r="Y38" s="168"/>
      <c r="Z38" s="163"/>
      <c r="AA38" s="163"/>
      <c r="AB38" s="168"/>
      <c r="AC38" s="168"/>
      <c r="AD38" s="168"/>
      <c r="AE38" s="169"/>
      <c r="AF38" s="169"/>
      <c r="AG38" s="169"/>
      <c r="AH38" s="169"/>
      <c r="AI38" s="169"/>
      <c r="AJ38" s="169"/>
      <c r="AK38" s="163"/>
      <c r="AM38" s="170"/>
    </row>
    <row r="39" spans="1:39" x14ac:dyDescent="0.25">
      <c r="A39" s="168"/>
      <c r="B39" s="160"/>
      <c r="C39" s="163"/>
      <c r="D39" s="168"/>
      <c r="E39" s="160"/>
      <c r="F39" s="163"/>
      <c r="G39" s="163"/>
      <c r="H39" s="163"/>
      <c r="I39" s="163"/>
      <c r="J39" s="168"/>
      <c r="K39" s="168"/>
      <c r="L39" s="163"/>
      <c r="M39" s="163"/>
      <c r="N39" s="168"/>
      <c r="O39" s="168"/>
      <c r="P39" s="168"/>
      <c r="Q39" s="168"/>
      <c r="R39" s="168"/>
      <c r="S39" s="163"/>
      <c r="T39" s="163"/>
      <c r="U39" s="168"/>
      <c r="V39" s="168"/>
      <c r="W39" s="168"/>
      <c r="X39" s="168"/>
      <c r="Y39" s="168"/>
      <c r="Z39" s="163"/>
      <c r="AA39" s="163"/>
      <c r="AB39" s="168"/>
      <c r="AC39" s="168"/>
      <c r="AD39" s="168"/>
      <c r="AE39" s="169"/>
      <c r="AF39" s="169"/>
      <c r="AG39" s="169"/>
      <c r="AH39" s="169"/>
      <c r="AI39" s="169"/>
      <c r="AJ39" s="169"/>
      <c r="AK39" s="163"/>
      <c r="AM39" s="170"/>
    </row>
    <row r="40" spans="1:39" x14ac:dyDescent="0.25">
      <c r="A40" s="171" t="s">
        <v>20</v>
      </c>
      <c r="B40" s="165" t="s">
        <v>418</v>
      </c>
      <c r="C40" s="163"/>
      <c r="D40" s="171" t="s">
        <v>335</v>
      </c>
      <c r="E40" s="165" t="s">
        <v>424</v>
      </c>
      <c r="F40" s="163"/>
      <c r="G40" s="163"/>
      <c r="H40" s="163"/>
      <c r="I40" s="163"/>
      <c r="J40" s="168"/>
      <c r="K40" s="168"/>
      <c r="L40" s="163"/>
      <c r="M40" s="163"/>
      <c r="N40" s="168"/>
      <c r="O40" s="168"/>
      <c r="P40" s="168"/>
      <c r="Q40" s="168"/>
      <c r="R40" s="168"/>
      <c r="S40" s="163"/>
      <c r="T40" s="163"/>
      <c r="U40" s="168"/>
      <c r="V40" s="168"/>
      <c r="W40" s="168"/>
      <c r="X40" s="168"/>
      <c r="Y40" s="168"/>
      <c r="Z40" s="163"/>
      <c r="AA40" s="163"/>
      <c r="AB40" s="168"/>
      <c r="AC40" s="168"/>
      <c r="AD40" s="168"/>
      <c r="AE40" s="169"/>
      <c r="AF40" s="169"/>
      <c r="AG40" s="169"/>
      <c r="AH40" s="169"/>
      <c r="AI40" s="169"/>
      <c r="AJ40" s="169"/>
      <c r="AK40" s="163"/>
      <c r="AM40" s="170"/>
    </row>
    <row r="41" spans="1:39" x14ac:dyDescent="0.25">
      <c r="A41" s="171" t="s">
        <v>21</v>
      </c>
      <c r="B41" s="165" t="s">
        <v>419</v>
      </c>
      <c r="C41" s="163"/>
      <c r="D41" s="171" t="s">
        <v>338</v>
      </c>
      <c r="E41" s="165" t="s">
        <v>425</v>
      </c>
      <c r="F41" s="163"/>
      <c r="G41" s="163"/>
      <c r="H41" s="163"/>
      <c r="I41" s="163"/>
      <c r="J41" s="168"/>
      <c r="K41" s="168"/>
      <c r="L41" s="163"/>
      <c r="M41" s="163"/>
      <c r="N41" s="168"/>
      <c r="O41" s="168"/>
      <c r="P41" s="168"/>
      <c r="Q41" s="168"/>
      <c r="R41" s="168"/>
      <c r="S41" s="163"/>
      <c r="T41" s="163"/>
      <c r="U41" s="168"/>
      <c r="V41" s="168"/>
      <c r="W41" s="168"/>
      <c r="X41" s="168"/>
      <c r="Y41" s="168"/>
      <c r="Z41" s="163"/>
      <c r="AA41" s="163"/>
      <c r="AB41" s="168"/>
      <c r="AC41" s="168"/>
      <c r="AD41" s="168"/>
      <c r="AE41" s="169"/>
      <c r="AF41" s="169"/>
      <c r="AG41" s="169"/>
      <c r="AH41" s="169"/>
      <c r="AI41" s="169"/>
      <c r="AJ41" s="169"/>
      <c r="AK41" s="163"/>
      <c r="AM41" s="170"/>
    </row>
    <row r="42" spans="1:39" x14ac:dyDescent="0.25">
      <c r="A42" s="171" t="s">
        <v>22</v>
      </c>
      <c r="B42" s="165" t="s">
        <v>420</v>
      </c>
      <c r="C42" s="163"/>
      <c r="D42" s="171" t="s">
        <v>340</v>
      </c>
      <c r="E42" s="165" t="s">
        <v>426</v>
      </c>
      <c r="F42" s="163"/>
      <c r="G42" s="163"/>
      <c r="H42" s="163"/>
      <c r="I42" s="163"/>
      <c r="J42" s="168"/>
      <c r="K42" s="168"/>
      <c r="L42" s="163"/>
      <c r="M42" s="163"/>
      <c r="N42" s="168"/>
      <c r="O42" s="168"/>
      <c r="P42" s="168"/>
      <c r="Q42" s="168"/>
      <c r="R42" s="168"/>
      <c r="S42" s="163"/>
      <c r="T42" s="163"/>
      <c r="U42" s="168"/>
      <c r="V42" s="168"/>
      <c r="W42" s="168"/>
      <c r="X42" s="168"/>
      <c r="Y42" s="168"/>
      <c r="Z42" s="163"/>
      <c r="AA42" s="163"/>
      <c r="AB42" s="168"/>
      <c r="AC42" s="168"/>
      <c r="AD42" s="168"/>
      <c r="AE42" s="169"/>
      <c r="AF42" s="169"/>
      <c r="AG42" s="169"/>
      <c r="AH42" s="169"/>
      <c r="AI42" s="169"/>
      <c r="AJ42" s="169"/>
      <c r="AK42" s="163"/>
      <c r="AM42" s="170"/>
    </row>
    <row r="43" spans="1:39" x14ac:dyDescent="0.25">
      <c r="A43" s="171" t="s">
        <v>23</v>
      </c>
      <c r="B43" s="165" t="s">
        <v>421</v>
      </c>
      <c r="C43" s="163"/>
      <c r="D43" s="171" t="s">
        <v>343</v>
      </c>
      <c r="E43" s="165" t="s">
        <v>427</v>
      </c>
      <c r="F43" s="163"/>
      <c r="G43" s="163"/>
      <c r="H43" s="163"/>
      <c r="I43" s="163"/>
      <c r="J43" s="168"/>
      <c r="K43" s="168"/>
      <c r="L43" s="163"/>
      <c r="M43" s="163"/>
      <c r="N43" s="168"/>
      <c r="O43" s="168"/>
      <c r="P43" s="168"/>
      <c r="Q43" s="168"/>
      <c r="R43" s="168"/>
      <c r="S43" s="163"/>
      <c r="T43" s="163"/>
      <c r="U43" s="168"/>
      <c r="V43" s="168"/>
      <c r="W43" s="168"/>
      <c r="X43" s="168"/>
      <c r="Y43" s="168"/>
      <c r="Z43" s="163"/>
      <c r="AA43" s="163"/>
      <c r="AB43" s="168"/>
      <c r="AC43" s="168"/>
      <c r="AD43" s="168"/>
      <c r="AE43" s="169"/>
      <c r="AF43" s="169"/>
      <c r="AG43" s="169"/>
      <c r="AH43" s="169"/>
      <c r="AI43" s="169"/>
      <c r="AJ43" s="169"/>
      <c r="AK43" s="163"/>
      <c r="AM43" s="170"/>
    </row>
    <row r="44" spans="1:39" x14ac:dyDescent="0.25">
      <c r="A44" s="171" t="s">
        <v>24</v>
      </c>
      <c r="B44" s="165" t="s">
        <v>422</v>
      </c>
      <c r="C44" s="163"/>
      <c r="D44" s="171" t="s">
        <v>346</v>
      </c>
      <c r="E44" s="165" t="s">
        <v>428</v>
      </c>
      <c r="F44" s="163"/>
      <c r="G44" s="163"/>
      <c r="H44" s="163"/>
      <c r="I44" s="163"/>
      <c r="J44" s="168"/>
      <c r="K44" s="168"/>
      <c r="L44" s="163"/>
      <c r="M44" s="163"/>
      <c r="N44" s="168"/>
      <c r="O44" s="168"/>
      <c r="P44" s="168"/>
      <c r="Q44" s="168"/>
      <c r="R44" s="168"/>
      <c r="S44" s="163"/>
      <c r="T44" s="163"/>
      <c r="U44" s="168"/>
      <c r="V44" s="168"/>
      <c r="W44" s="168"/>
      <c r="X44" s="168"/>
      <c r="Y44" s="168"/>
      <c r="Z44" s="163"/>
      <c r="AA44" s="163"/>
      <c r="AB44" s="168"/>
      <c r="AC44" s="168"/>
      <c r="AD44" s="168"/>
      <c r="AE44" s="169"/>
      <c r="AF44" s="169"/>
      <c r="AG44" s="169"/>
      <c r="AH44" s="169"/>
      <c r="AI44" s="169"/>
      <c r="AJ44" s="169"/>
      <c r="AK44" s="163"/>
      <c r="AM44" s="170"/>
    </row>
    <row r="45" spans="1:39" x14ac:dyDescent="0.25">
      <c r="A45" s="171" t="s">
        <v>25</v>
      </c>
      <c r="B45" s="165" t="s">
        <v>423</v>
      </c>
      <c r="C45" s="163"/>
      <c r="D45" s="171" t="s">
        <v>349</v>
      </c>
      <c r="E45" s="165" t="s">
        <v>429</v>
      </c>
      <c r="F45" s="163"/>
      <c r="G45" s="163"/>
      <c r="H45" s="163"/>
      <c r="I45" s="163"/>
      <c r="J45" s="168"/>
      <c r="K45" s="168"/>
      <c r="L45" s="163"/>
      <c r="M45" s="163"/>
      <c r="N45" s="168"/>
      <c r="O45" s="168"/>
      <c r="P45" s="168"/>
      <c r="Q45" s="168"/>
      <c r="R45" s="168"/>
      <c r="S45" s="163"/>
      <c r="T45" s="163"/>
      <c r="U45" s="168"/>
      <c r="V45" s="168"/>
      <c r="W45" s="168"/>
      <c r="X45" s="168"/>
      <c r="Y45" s="168"/>
      <c r="Z45" s="163"/>
      <c r="AA45" s="163"/>
      <c r="AB45" s="168"/>
      <c r="AC45" s="168"/>
      <c r="AD45" s="168"/>
      <c r="AE45" s="169"/>
      <c r="AF45" s="169"/>
      <c r="AG45" s="169"/>
      <c r="AH45" s="169"/>
      <c r="AI45" s="169"/>
      <c r="AJ45" s="169"/>
      <c r="AK45" s="163"/>
      <c r="AM45" s="170"/>
    </row>
    <row r="46" spans="1:39" x14ac:dyDescent="0.25">
      <c r="A46" s="171" t="s">
        <v>26</v>
      </c>
      <c r="B46" s="165" t="s">
        <v>430</v>
      </c>
      <c r="C46" s="163"/>
      <c r="D46" s="171" t="s">
        <v>431</v>
      </c>
      <c r="E46" s="165" t="s">
        <v>432</v>
      </c>
      <c r="F46" s="163"/>
      <c r="G46" s="163"/>
      <c r="H46" s="163"/>
      <c r="I46" s="163"/>
      <c r="J46" s="168"/>
      <c r="K46" s="168"/>
      <c r="L46" s="163"/>
      <c r="M46" s="163"/>
      <c r="N46" s="168"/>
      <c r="O46" s="168"/>
      <c r="P46" s="168"/>
      <c r="Q46" s="168"/>
      <c r="R46" s="168"/>
      <c r="S46" s="163"/>
      <c r="T46" s="163"/>
      <c r="U46" s="168"/>
      <c r="V46" s="168"/>
      <c r="W46" s="168"/>
      <c r="X46" s="168"/>
      <c r="Y46" s="168"/>
      <c r="Z46" s="163"/>
      <c r="AA46" s="163"/>
      <c r="AB46" s="168"/>
      <c r="AC46" s="168"/>
      <c r="AD46" s="168"/>
      <c r="AE46" s="169"/>
      <c r="AF46" s="169"/>
      <c r="AG46" s="169"/>
      <c r="AH46" s="169"/>
      <c r="AI46" s="169"/>
      <c r="AJ46" s="169"/>
      <c r="AK46" s="163"/>
      <c r="AM46" s="170"/>
    </row>
    <row r="47" spans="1:39" x14ac:dyDescent="0.25">
      <c r="A47" s="171" t="s">
        <v>332</v>
      </c>
      <c r="B47" s="165" t="s">
        <v>446</v>
      </c>
      <c r="C47" s="160"/>
      <c r="D47" s="171" t="s">
        <v>333</v>
      </c>
      <c r="E47" s="165" t="s">
        <v>447</v>
      </c>
      <c r="F47" s="163"/>
      <c r="G47" s="163"/>
      <c r="H47" s="163"/>
      <c r="I47" s="163"/>
      <c r="J47" s="168"/>
      <c r="K47" s="168"/>
      <c r="L47" s="163"/>
      <c r="M47" s="163"/>
      <c r="N47" s="168"/>
      <c r="O47" s="168"/>
      <c r="P47" s="168"/>
      <c r="Q47" s="168"/>
      <c r="R47" s="168"/>
      <c r="S47" s="163"/>
      <c r="T47" s="163"/>
      <c r="U47" s="168"/>
      <c r="V47" s="168"/>
      <c r="W47" s="168"/>
      <c r="X47" s="168"/>
      <c r="Y47" s="168"/>
      <c r="Z47" s="163"/>
      <c r="AA47" s="163"/>
      <c r="AB47" s="168"/>
      <c r="AC47" s="168"/>
      <c r="AD47" s="168"/>
      <c r="AE47" s="169"/>
      <c r="AF47" s="169"/>
      <c r="AG47" s="169"/>
      <c r="AH47" s="169"/>
      <c r="AI47" s="169"/>
      <c r="AJ47" s="169"/>
      <c r="AK47" s="163"/>
      <c r="AM47" s="170"/>
    </row>
    <row r="48" spans="1:39" x14ac:dyDescent="0.25">
      <c r="A48" s="168"/>
      <c r="B48" s="163"/>
      <c r="C48" s="163"/>
      <c r="D48" s="168"/>
      <c r="E48" s="163"/>
      <c r="F48" s="163"/>
      <c r="G48" s="163"/>
      <c r="H48" s="163"/>
      <c r="I48" s="163"/>
      <c r="J48" s="168"/>
      <c r="K48" s="168"/>
      <c r="L48" s="163"/>
      <c r="M48" s="163"/>
      <c r="N48" s="168"/>
      <c r="O48" s="168"/>
      <c r="P48" s="168"/>
      <c r="Q48" s="168"/>
      <c r="R48" s="168"/>
      <c r="S48" s="163"/>
      <c r="T48" s="163"/>
      <c r="U48" s="168"/>
      <c r="V48" s="168"/>
      <c r="W48" s="168"/>
      <c r="X48" s="168"/>
      <c r="Y48" s="168"/>
      <c r="Z48" s="163"/>
      <c r="AA48" s="163"/>
      <c r="AB48" s="168"/>
      <c r="AC48" s="168"/>
      <c r="AD48" s="168"/>
      <c r="AE48" s="169"/>
      <c r="AF48" s="169"/>
      <c r="AG48" s="169"/>
      <c r="AH48" s="169"/>
      <c r="AI48" s="169"/>
      <c r="AJ48" s="169"/>
      <c r="AK48" s="163"/>
      <c r="AM48" s="170"/>
    </row>
    <row r="49" spans="1:39" x14ac:dyDescent="0.25">
      <c r="A49" s="168"/>
      <c r="B49" s="163"/>
      <c r="C49" s="163"/>
      <c r="D49" s="168"/>
      <c r="E49" s="163"/>
      <c r="F49" s="163"/>
      <c r="G49" s="163"/>
      <c r="H49" s="163"/>
      <c r="I49" s="163"/>
      <c r="J49" s="168"/>
      <c r="K49" s="168"/>
      <c r="L49" s="163"/>
      <c r="M49" s="163"/>
      <c r="N49" s="168"/>
      <c r="O49" s="168"/>
      <c r="P49" s="168"/>
      <c r="Q49" s="168"/>
      <c r="R49" s="168"/>
      <c r="S49" s="163"/>
      <c r="T49" s="163"/>
      <c r="U49" s="168"/>
      <c r="V49" s="168"/>
      <c r="W49" s="168"/>
      <c r="X49" s="168"/>
      <c r="Y49" s="168"/>
      <c r="Z49" s="163"/>
      <c r="AA49" s="163"/>
      <c r="AB49" s="168"/>
      <c r="AC49" s="168"/>
      <c r="AD49" s="168"/>
      <c r="AE49" s="169"/>
      <c r="AF49" s="169"/>
      <c r="AG49" s="169"/>
      <c r="AH49" s="169"/>
      <c r="AI49" s="169"/>
      <c r="AJ49" s="169"/>
      <c r="AK49" s="163"/>
      <c r="AM49" s="170"/>
    </row>
    <row r="50" spans="1:39" x14ac:dyDescent="0.25">
      <c r="A50" s="168"/>
      <c r="B50" s="163"/>
      <c r="C50" s="163"/>
      <c r="D50" s="168"/>
      <c r="E50" s="163"/>
      <c r="F50" s="163"/>
      <c r="G50" s="163"/>
      <c r="H50" s="163"/>
      <c r="I50" s="163"/>
      <c r="J50" s="168"/>
      <c r="K50" s="168"/>
      <c r="L50" s="163"/>
      <c r="M50" s="163"/>
      <c r="N50" s="168"/>
      <c r="O50" s="168"/>
      <c r="P50" s="168"/>
      <c r="Q50" s="168"/>
      <c r="R50" s="168"/>
      <c r="S50" s="163"/>
      <c r="T50" s="163"/>
      <c r="U50" s="168"/>
      <c r="V50" s="168"/>
      <c r="W50" s="168"/>
      <c r="X50" s="168"/>
      <c r="Y50" s="168"/>
      <c r="Z50" s="163"/>
      <c r="AA50" s="163"/>
      <c r="AB50" s="168"/>
      <c r="AC50" s="168"/>
      <c r="AD50" s="168"/>
      <c r="AE50" s="169"/>
      <c r="AF50" s="169"/>
      <c r="AG50" s="169"/>
      <c r="AH50" s="169"/>
      <c r="AI50" s="169"/>
      <c r="AJ50" s="169"/>
      <c r="AK50" s="163"/>
      <c r="AM50" s="170"/>
    </row>
    <row r="51" spans="1:39" x14ac:dyDescent="0.25">
      <c r="A51" s="168"/>
      <c r="B51" s="163"/>
      <c r="C51" s="163"/>
      <c r="D51" s="168"/>
      <c r="E51" s="163"/>
      <c r="F51" s="163"/>
      <c r="G51" s="163"/>
      <c r="H51" s="163"/>
      <c r="I51" s="163"/>
      <c r="J51" s="168"/>
      <c r="K51" s="168"/>
      <c r="L51" s="163"/>
      <c r="M51" s="163"/>
      <c r="N51" s="168"/>
      <c r="O51" s="168"/>
      <c r="P51" s="168"/>
      <c r="Q51" s="168"/>
      <c r="R51" s="168"/>
      <c r="S51" s="163"/>
      <c r="T51" s="163"/>
      <c r="U51" s="168"/>
      <c r="V51" s="168"/>
      <c r="W51" s="168"/>
      <c r="X51" s="168"/>
      <c r="Y51" s="168"/>
      <c r="Z51" s="163"/>
      <c r="AA51" s="163"/>
      <c r="AB51" s="168"/>
      <c r="AC51" s="168"/>
      <c r="AD51" s="168"/>
      <c r="AE51" s="169"/>
      <c r="AF51" s="169"/>
      <c r="AG51" s="169"/>
      <c r="AH51" s="169"/>
      <c r="AI51" s="169"/>
      <c r="AJ51" s="169"/>
      <c r="AK51" s="163"/>
      <c r="AM51" s="170"/>
    </row>
    <row r="52" spans="1:39" x14ac:dyDescent="0.25">
      <c r="A52" s="168"/>
      <c r="B52" s="163"/>
      <c r="C52" s="163"/>
      <c r="D52" s="168"/>
      <c r="E52" s="163"/>
      <c r="F52" s="163"/>
      <c r="G52" s="163"/>
      <c r="H52" s="163"/>
      <c r="I52" s="163"/>
      <c r="J52" s="168"/>
      <c r="K52" s="168"/>
      <c r="L52" s="163"/>
      <c r="M52" s="163"/>
      <c r="N52" s="168"/>
      <c r="O52" s="168"/>
      <c r="P52" s="168"/>
      <c r="Q52" s="168"/>
      <c r="R52" s="168"/>
      <c r="S52" s="163"/>
      <c r="T52" s="163"/>
      <c r="U52" s="168"/>
      <c r="V52" s="168"/>
      <c r="W52" s="168"/>
      <c r="X52" s="168"/>
      <c r="Y52" s="168"/>
      <c r="Z52" s="163"/>
      <c r="AA52" s="163"/>
      <c r="AB52" s="168"/>
      <c r="AC52" s="168"/>
      <c r="AD52" s="168"/>
      <c r="AE52" s="169"/>
      <c r="AF52" s="169"/>
      <c r="AG52" s="169"/>
      <c r="AH52" s="169"/>
      <c r="AI52" s="169"/>
      <c r="AJ52" s="169"/>
      <c r="AK52" s="163"/>
      <c r="AM52" s="170"/>
    </row>
    <row r="53" spans="1:39" x14ac:dyDescent="0.25">
      <c r="A53" s="168"/>
      <c r="B53" s="163"/>
      <c r="C53" s="163"/>
      <c r="D53" s="168"/>
      <c r="E53" s="163"/>
      <c r="F53" s="163"/>
      <c r="G53" s="163"/>
      <c r="H53" s="163"/>
      <c r="I53" s="163"/>
      <c r="J53" s="168"/>
      <c r="K53" s="168"/>
      <c r="L53" s="163"/>
      <c r="M53" s="163"/>
      <c r="N53" s="168"/>
      <c r="O53" s="168"/>
      <c r="P53" s="168"/>
      <c r="Q53" s="168"/>
      <c r="R53" s="168"/>
      <c r="S53" s="163"/>
      <c r="T53" s="163"/>
      <c r="U53" s="168"/>
      <c r="V53" s="168"/>
      <c r="W53" s="168"/>
      <c r="X53" s="168"/>
      <c r="Y53" s="168"/>
      <c r="Z53" s="163"/>
      <c r="AA53" s="163"/>
      <c r="AB53" s="168"/>
      <c r="AC53" s="168"/>
      <c r="AD53" s="168"/>
      <c r="AE53" s="169"/>
      <c r="AF53" s="169"/>
      <c r="AG53" s="169"/>
      <c r="AH53" s="169"/>
      <c r="AI53" s="169"/>
      <c r="AJ53" s="169"/>
      <c r="AK53" s="163"/>
      <c r="AM53" s="170"/>
    </row>
    <row r="54" spans="1:39" x14ac:dyDescent="0.25">
      <c r="A54" s="168"/>
      <c r="B54" s="163"/>
      <c r="C54" s="163"/>
      <c r="D54" s="168"/>
      <c r="E54" s="163"/>
      <c r="F54" s="163"/>
      <c r="G54" s="163"/>
      <c r="H54" s="163"/>
      <c r="I54" s="163"/>
      <c r="J54" s="168"/>
      <c r="K54" s="168"/>
      <c r="L54" s="163"/>
      <c r="M54" s="163"/>
      <c r="N54" s="168"/>
      <c r="O54" s="168"/>
      <c r="P54" s="168"/>
      <c r="Q54" s="168"/>
      <c r="R54" s="168"/>
      <c r="S54" s="163"/>
      <c r="T54" s="163"/>
      <c r="U54" s="168"/>
      <c r="V54" s="168"/>
      <c r="W54" s="168"/>
      <c r="X54" s="168"/>
      <c r="Y54" s="168"/>
      <c r="Z54" s="163"/>
      <c r="AA54" s="163"/>
      <c r="AB54" s="168"/>
      <c r="AC54" s="168"/>
      <c r="AD54" s="168"/>
      <c r="AE54" s="169"/>
      <c r="AF54" s="169"/>
      <c r="AG54" s="169"/>
      <c r="AH54" s="169"/>
      <c r="AI54" s="169"/>
      <c r="AJ54" s="169"/>
      <c r="AK54" s="163"/>
      <c r="AM54" s="170"/>
    </row>
    <row r="55" spans="1:39" x14ac:dyDescent="0.25">
      <c r="A55" s="168"/>
      <c r="B55" s="163"/>
      <c r="C55" s="163"/>
      <c r="D55" s="168"/>
      <c r="E55" s="163"/>
      <c r="F55" s="163"/>
      <c r="G55" s="163"/>
      <c r="H55" s="163"/>
      <c r="I55" s="163"/>
      <c r="J55" s="168"/>
      <c r="K55" s="168"/>
      <c r="L55" s="163"/>
      <c r="M55" s="163"/>
      <c r="N55" s="168"/>
      <c r="O55" s="168"/>
      <c r="P55" s="168"/>
      <c r="Q55" s="168"/>
      <c r="R55" s="168"/>
      <c r="S55" s="163"/>
      <c r="T55" s="163"/>
      <c r="U55" s="168"/>
      <c r="V55" s="168"/>
      <c r="W55" s="168"/>
      <c r="X55" s="168"/>
      <c r="Y55" s="168"/>
      <c r="Z55" s="163"/>
      <c r="AA55" s="163"/>
      <c r="AB55" s="168"/>
      <c r="AC55" s="168"/>
      <c r="AD55" s="168"/>
      <c r="AE55" s="169"/>
      <c r="AF55" s="169"/>
      <c r="AG55" s="169"/>
      <c r="AH55" s="169"/>
      <c r="AI55" s="169"/>
      <c r="AJ55" s="169"/>
      <c r="AK55" s="163"/>
      <c r="AM55" s="170"/>
    </row>
    <row r="56" spans="1:39" x14ac:dyDescent="0.25">
      <c r="A56" s="168"/>
      <c r="B56" s="163"/>
      <c r="C56" s="163"/>
      <c r="D56" s="168"/>
      <c r="E56" s="163"/>
      <c r="F56" s="163"/>
      <c r="G56" s="163"/>
      <c r="H56" s="163"/>
      <c r="I56" s="163"/>
      <c r="J56" s="168"/>
      <c r="K56" s="168"/>
      <c r="L56" s="163"/>
      <c r="M56" s="163"/>
      <c r="N56" s="168"/>
      <c r="O56" s="168"/>
      <c r="P56" s="168"/>
      <c r="Q56" s="168"/>
      <c r="R56" s="168"/>
      <c r="S56" s="163"/>
      <c r="T56" s="163"/>
      <c r="U56" s="168"/>
      <c r="V56" s="168"/>
      <c r="W56" s="168"/>
      <c r="X56" s="168"/>
      <c r="Y56" s="168"/>
      <c r="Z56" s="163"/>
      <c r="AA56" s="163"/>
      <c r="AB56" s="168"/>
      <c r="AC56" s="168"/>
      <c r="AD56" s="168"/>
      <c r="AE56" s="169"/>
      <c r="AF56" s="169"/>
      <c r="AG56" s="169"/>
      <c r="AH56" s="169"/>
      <c r="AI56" s="169"/>
      <c r="AJ56" s="169"/>
      <c r="AK56" s="163"/>
      <c r="AM56" s="170"/>
    </row>
    <row r="57" spans="1:39" x14ac:dyDescent="0.25">
      <c r="A57" s="168"/>
      <c r="B57" s="163"/>
      <c r="C57" s="163"/>
      <c r="D57" s="168"/>
      <c r="E57" s="163"/>
      <c r="F57" s="163"/>
      <c r="G57" s="163"/>
      <c r="H57" s="163"/>
      <c r="I57" s="163"/>
      <c r="J57" s="168"/>
      <c r="K57" s="168"/>
      <c r="L57" s="163"/>
      <c r="M57" s="163"/>
      <c r="N57" s="168"/>
      <c r="O57" s="168"/>
      <c r="P57" s="168"/>
      <c r="Q57" s="168"/>
      <c r="R57" s="168"/>
      <c r="S57" s="163"/>
      <c r="T57" s="163"/>
      <c r="U57" s="168"/>
      <c r="V57" s="168"/>
      <c r="W57" s="168"/>
      <c r="X57" s="168"/>
      <c r="Y57" s="168"/>
      <c r="Z57" s="163"/>
      <c r="AA57" s="163"/>
      <c r="AB57" s="168"/>
      <c r="AC57" s="168"/>
      <c r="AD57" s="168"/>
      <c r="AE57" s="169"/>
      <c r="AF57" s="169"/>
      <c r="AG57" s="169"/>
      <c r="AH57" s="169"/>
      <c r="AI57" s="169"/>
      <c r="AJ57" s="169"/>
      <c r="AK57" s="163"/>
      <c r="AM57" s="170"/>
    </row>
    <row r="58" spans="1:39" x14ac:dyDescent="0.25">
      <c r="A58" s="168"/>
      <c r="B58" s="163"/>
      <c r="C58" s="163"/>
      <c r="D58" s="168"/>
      <c r="E58" s="163"/>
      <c r="F58" s="163"/>
      <c r="G58" s="163"/>
      <c r="H58" s="163"/>
      <c r="I58" s="163"/>
      <c r="J58" s="168"/>
      <c r="K58" s="168"/>
      <c r="L58" s="163"/>
      <c r="M58" s="163"/>
      <c r="N58" s="168"/>
      <c r="O58" s="168"/>
      <c r="P58" s="168"/>
      <c r="Q58" s="168"/>
      <c r="R58" s="168"/>
      <c r="S58" s="163"/>
      <c r="T58" s="163"/>
      <c r="U58" s="168"/>
      <c r="V58" s="168"/>
      <c r="W58" s="168"/>
      <c r="X58" s="168"/>
      <c r="Y58" s="168"/>
      <c r="Z58" s="163"/>
      <c r="AA58" s="163"/>
      <c r="AB58" s="168"/>
      <c r="AC58" s="168"/>
      <c r="AD58" s="168"/>
      <c r="AE58" s="169"/>
      <c r="AF58" s="169"/>
      <c r="AG58" s="169"/>
      <c r="AH58" s="169"/>
      <c r="AI58" s="169"/>
      <c r="AJ58" s="169"/>
      <c r="AK58" s="163"/>
      <c r="AM58" s="170"/>
    </row>
    <row r="59" spans="1:39" x14ac:dyDescent="0.25">
      <c r="A59" s="168"/>
      <c r="B59" s="163"/>
      <c r="C59" s="163"/>
      <c r="D59" s="168"/>
      <c r="E59" s="163"/>
      <c r="F59" s="163"/>
      <c r="G59" s="163"/>
      <c r="H59" s="163"/>
      <c r="I59" s="163"/>
      <c r="J59" s="168"/>
      <c r="K59" s="168"/>
      <c r="L59" s="163"/>
      <c r="M59" s="163"/>
      <c r="N59" s="168"/>
      <c r="O59" s="168"/>
      <c r="P59" s="168"/>
      <c r="Q59" s="168"/>
      <c r="R59" s="168"/>
      <c r="S59" s="163"/>
      <c r="T59" s="163"/>
      <c r="U59" s="168"/>
      <c r="V59" s="168"/>
      <c r="W59" s="168"/>
      <c r="X59" s="168"/>
      <c r="Y59" s="168"/>
      <c r="Z59" s="163"/>
      <c r="AA59" s="163"/>
      <c r="AB59" s="168"/>
      <c r="AC59" s="168"/>
      <c r="AD59" s="168"/>
      <c r="AE59" s="169"/>
      <c r="AF59" s="169"/>
      <c r="AG59" s="169"/>
      <c r="AH59" s="169"/>
      <c r="AI59" s="169"/>
      <c r="AJ59" s="169"/>
      <c r="AK59" s="163"/>
      <c r="AM59" s="170"/>
    </row>
    <row r="60" spans="1:39" x14ac:dyDescent="0.25">
      <c r="A60" s="168"/>
      <c r="B60" s="163"/>
      <c r="C60" s="163"/>
      <c r="D60" s="168"/>
      <c r="E60" s="163"/>
      <c r="F60" s="163"/>
      <c r="G60" s="163"/>
      <c r="H60" s="163"/>
      <c r="I60" s="163"/>
      <c r="J60" s="168"/>
      <c r="K60" s="168"/>
      <c r="L60" s="163"/>
      <c r="M60" s="163"/>
      <c r="N60" s="168"/>
      <c r="O60" s="168"/>
      <c r="P60" s="168"/>
      <c r="Q60" s="168"/>
      <c r="R60" s="168"/>
      <c r="S60" s="163"/>
      <c r="T60" s="163"/>
      <c r="U60" s="168"/>
      <c r="V60" s="168"/>
      <c r="W60" s="168"/>
      <c r="X60" s="168"/>
      <c r="Y60" s="168"/>
      <c r="Z60" s="163"/>
      <c r="AA60" s="163"/>
      <c r="AB60" s="168"/>
      <c r="AC60" s="168"/>
      <c r="AD60" s="168"/>
      <c r="AE60" s="169"/>
      <c r="AF60" s="169"/>
      <c r="AG60" s="169"/>
      <c r="AH60" s="169"/>
      <c r="AI60" s="169"/>
      <c r="AJ60" s="169"/>
      <c r="AK60" s="163"/>
      <c r="AM60" s="170"/>
    </row>
    <row r="61" spans="1:39" x14ac:dyDescent="0.25">
      <c r="A61" s="168"/>
      <c r="B61" s="163"/>
      <c r="C61" s="163"/>
      <c r="D61" s="168"/>
      <c r="E61" s="163"/>
      <c r="F61" s="163"/>
      <c r="G61" s="163"/>
      <c r="H61" s="163"/>
      <c r="I61" s="163"/>
      <c r="J61" s="168"/>
      <c r="K61" s="168"/>
      <c r="L61" s="163"/>
      <c r="M61" s="163"/>
      <c r="N61" s="168"/>
      <c r="O61" s="168"/>
      <c r="P61" s="168"/>
      <c r="Q61" s="168"/>
      <c r="R61" s="168"/>
      <c r="S61" s="163"/>
      <c r="T61" s="163"/>
      <c r="U61" s="168"/>
      <c r="V61" s="168"/>
      <c r="W61" s="168"/>
      <c r="X61" s="168"/>
      <c r="Y61" s="168"/>
      <c r="Z61" s="163"/>
      <c r="AA61" s="163"/>
      <c r="AB61" s="168"/>
      <c r="AC61" s="168"/>
      <c r="AD61" s="168"/>
      <c r="AE61" s="169"/>
      <c r="AF61" s="169"/>
      <c r="AG61" s="169"/>
      <c r="AH61" s="169"/>
      <c r="AI61" s="169"/>
      <c r="AJ61" s="169"/>
      <c r="AK61" s="163"/>
      <c r="AM61" s="170"/>
    </row>
    <row r="62" spans="1:39" x14ac:dyDescent="0.25">
      <c r="A62" s="168"/>
      <c r="B62" s="163"/>
      <c r="C62" s="163"/>
      <c r="D62" s="168"/>
      <c r="E62" s="163"/>
      <c r="F62" s="163"/>
      <c r="G62" s="163"/>
      <c r="H62" s="163"/>
      <c r="I62" s="163"/>
      <c r="J62" s="168"/>
      <c r="K62" s="168"/>
      <c r="L62" s="163"/>
      <c r="M62" s="163"/>
      <c r="N62" s="168"/>
      <c r="O62" s="168"/>
      <c r="P62" s="168"/>
      <c r="Q62" s="168"/>
      <c r="R62" s="168"/>
      <c r="S62" s="163"/>
      <c r="T62" s="163"/>
      <c r="U62" s="168"/>
      <c r="V62" s="168"/>
      <c r="W62" s="168"/>
      <c r="X62" s="168"/>
      <c r="Y62" s="168"/>
      <c r="Z62" s="163"/>
      <c r="AA62" s="163"/>
      <c r="AB62" s="168"/>
      <c r="AC62" s="168"/>
      <c r="AD62" s="168"/>
      <c r="AE62" s="169"/>
      <c r="AF62" s="169"/>
      <c r="AG62" s="169"/>
      <c r="AH62" s="169"/>
      <c r="AI62" s="169"/>
      <c r="AJ62" s="169"/>
      <c r="AK62" s="163"/>
      <c r="AM62" s="170"/>
    </row>
    <row r="63" spans="1:39" x14ac:dyDescent="0.25">
      <c r="A63" s="168"/>
      <c r="B63" s="163"/>
      <c r="C63" s="163"/>
      <c r="D63" s="168"/>
      <c r="E63" s="163"/>
      <c r="F63" s="163"/>
      <c r="G63" s="163"/>
      <c r="H63" s="163"/>
      <c r="I63" s="163"/>
      <c r="J63" s="168"/>
      <c r="K63" s="168"/>
      <c r="L63" s="163"/>
      <c r="M63" s="163"/>
      <c r="N63" s="168"/>
      <c r="O63" s="168"/>
      <c r="P63" s="168"/>
      <c r="Q63" s="168"/>
      <c r="R63" s="168"/>
      <c r="S63" s="163"/>
      <c r="T63" s="163"/>
      <c r="U63" s="168"/>
      <c r="V63" s="168"/>
      <c r="W63" s="168"/>
      <c r="X63" s="168"/>
      <c r="Y63" s="168"/>
      <c r="Z63" s="163"/>
      <c r="AA63" s="163"/>
      <c r="AB63" s="168"/>
      <c r="AC63" s="168"/>
      <c r="AD63" s="168"/>
      <c r="AE63" s="169"/>
      <c r="AF63" s="169"/>
      <c r="AG63" s="169"/>
      <c r="AH63" s="169"/>
      <c r="AI63" s="169"/>
      <c r="AJ63" s="169"/>
      <c r="AK63" s="163"/>
      <c r="AM63" s="170"/>
    </row>
    <row r="64" spans="1:39" x14ac:dyDescent="0.25">
      <c r="A64" s="168"/>
      <c r="B64" s="163"/>
      <c r="C64" s="163"/>
      <c r="D64" s="168"/>
      <c r="E64" s="163"/>
      <c r="F64" s="163"/>
      <c r="G64" s="163"/>
      <c r="H64" s="163"/>
      <c r="I64" s="163"/>
      <c r="J64" s="168"/>
      <c r="K64" s="168"/>
      <c r="L64" s="163"/>
      <c r="M64" s="163"/>
      <c r="N64" s="168"/>
      <c r="O64" s="168"/>
      <c r="P64" s="168"/>
      <c r="Q64" s="168"/>
      <c r="R64" s="168"/>
      <c r="S64" s="163"/>
      <c r="T64" s="163"/>
      <c r="U64" s="168"/>
      <c r="V64" s="168"/>
      <c r="W64" s="168"/>
      <c r="X64" s="168"/>
      <c r="Y64" s="168"/>
      <c r="Z64" s="163"/>
      <c r="AA64" s="163"/>
      <c r="AB64" s="168"/>
      <c r="AC64" s="168"/>
      <c r="AD64" s="168"/>
      <c r="AE64" s="169"/>
      <c r="AF64" s="169"/>
      <c r="AG64" s="169"/>
      <c r="AH64" s="169"/>
      <c r="AI64" s="169"/>
      <c r="AJ64" s="169"/>
      <c r="AK64" s="163"/>
      <c r="AM64" s="170"/>
    </row>
    <row r="65" spans="1:39" x14ac:dyDescent="0.25">
      <c r="A65" s="168"/>
      <c r="B65" s="163"/>
      <c r="C65" s="163"/>
      <c r="D65" s="168"/>
      <c r="E65" s="163"/>
      <c r="F65" s="163"/>
      <c r="G65" s="163"/>
      <c r="H65" s="163"/>
      <c r="I65" s="163"/>
      <c r="J65" s="168"/>
      <c r="K65" s="168"/>
      <c r="L65" s="163"/>
      <c r="M65" s="163"/>
      <c r="N65" s="168"/>
      <c r="O65" s="168"/>
      <c r="P65" s="168"/>
      <c r="Q65" s="168"/>
      <c r="R65" s="168"/>
      <c r="S65" s="163"/>
      <c r="T65" s="163"/>
      <c r="U65" s="168"/>
      <c r="V65" s="168"/>
      <c r="W65" s="168"/>
      <c r="X65" s="168"/>
      <c r="Y65" s="168"/>
      <c r="Z65" s="163"/>
      <c r="AA65" s="163"/>
      <c r="AB65" s="168"/>
      <c r="AC65" s="168"/>
      <c r="AD65" s="168"/>
      <c r="AE65" s="169"/>
      <c r="AF65" s="169"/>
      <c r="AG65" s="169"/>
      <c r="AH65" s="169"/>
      <c r="AI65" s="169"/>
      <c r="AJ65" s="169"/>
      <c r="AK65" s="163"/>
      <c r="AM65" s="170"/>
    </row>
    <row r="66" spans="1:39" x14ac:dyDescent="0.25">
      <c r="A66" s="168"/>
      <c r="B66" s="163"/>
      <c r="C66" s="163"/>
      <c r="D66" s="168"/>
      <c r="E66" s="163"/>
      <c r="F66" s="163"/>
      <c r="G66" s="163"/>
      <c r="H66" s="163"/>
      <c r="I66" s="163"/>
      <c r="J66" s="168"/>
      <c r="K66" s="168"/>
      <c r="L66" s="163"/>
      <c r="M66" s="163"/>
      <c r="N66" s="168"/>
      <c r="O66" s="168"/>
      <c r="P66" s="168"/>
      <c r="Q66" s="168"/>
      <c r="R66" s="168"/>
      <c r="S66" s="163"/>
      <c r="T66" s="163"/>
      <c r="U66" s="168"/>
      <c r="V66" s="168"/>
      <c r="W66" s="168"/>
      <c r="X66" s="168"/>
      <c r="Y66" s="168"/>
      <c r="Z66" s="163"/>
      <c r="AA66" s="163"/>
      <c r="AB66" s="168"/>
      <c r="AC66" s="168"/>
      <c r="AD66" s="168"/>
      <c r="AE66" s="169"/>
      <c r="AF66" s="169"/>
      <c r="AG66" s="169"/>
      <c r="AH66" s="169"/>
      <c r="AI66" s="169"/>
      <c r="AJ66" s="169"/>
      <c r="AK66" s="163"/>
      <c r="AM66" s="170"/>
    </row>
    <row r="67" spans="1:39" x14ac:dyDescent="0.25">
      <c r="A67" s="168"/>
      <c r="B67" s="163"/>
      <c r="C67" s="163"/>
      <c r="D67" s="168"/>
      <c r="E67" s="163"/>
      <c r="F67" s="163"/>
      <c r="G67" s="163"/>
      <c r="H67" s="163"/>
      <c r="I67" s="163"/>
      <c r="J67" s="168"/>
      <c r="K67" s="168"/>
      <c r="L67" s="163"/>
      <c r="M67" s="163"/>
      <c r="N67" s="168"/>
      <c r="O67" s="168"/>
      <c r="P67" s="168"/>
      <c r="Q67" s="168"/>
      <c r="R67" s="168"/>
      <c r="S67" s="163"/>
      <c r="T67" s="163"/>
      <c r="U67" s="168"/>
      <c r="V67" s="168"/>
      <c r="W67" s="168"/>
      <c r="X67" s="168"/>
      <c r="Y67" s="168"/>
      <c r="Z67" s="163"/>
      <c r="AA67" s="163"/>
      <c r="AB67" s="168"/>
      <c r="AC67" s="168"/>
      <c r="AD67" s="168"/>
      <c r="AE67" s="169"/>
      <c r="AF67" s="169"/>
      <c r="AG67" s="169"/>
      <c r="AH67" s="169"/>
      <c r="AI67" s="169"/>
      <c r="AJ67" s="169"/>
      <c r="AK67" s="163"/>
      <c r="AM67" s="170"/>
    </row>
    <row r="68" spans="1:39" x14ac:dyDescent="0.25">
      <c r="A68" s="168"/>
      <c r="B68" s="163"/>
      <c r="C68" s="163"/>
      <c r="D68" s="168"/>
      <c r="E68" s="163"/>
      <c r="F68" s="163"/>
      <c r="G68" s="163"/>
      <c r="H68" s="163"/>
      <c r="I68" s="163"/>
      <c r="J68" s="168"/>
      <c r="K68" s="168"/>
      <c r="L68" s="163"/>
      <c r="M68" s="163"/>
      <c r="N68" s="168"/>
      <c r="O68" s="168"/>
      <c r="P68" s="168"/>
      <c r="Q68" s="168"/>
      <c r="R68" s="168"/>
      <c r="S68" s="163"/>
      <c r="T68" s="163"/>
      <c r="U68" s="168"/>
      <c r="V68" s="168"/>
      <c r="W68" s="168"/>
      <c r="X68" s="168"/>
      <c r="Y68" s="168"/>
      <c r="Z68" s="163"/>
      <c r="AA68" s="163"/>
      <c r="AB68" s="168"/>
      <c r="AC68" s="168"/>
      <c r="AD68" s="168"/>
      <c r="AE68" s="169"/>
      <c r="AF68" s="169"/>
      <c r="AG68" s="169"/>
      <c r="AH68" s="169"/>
      <c r="AI68" s="169"/>
      <c r="AJ68" s="169"/>
      <c r="AK68" s="163"/>
      <c r="AM68" s="170"/>
    </row>
    <row r="69" spans="1:39" x14ac:dyDescent="0.25">
      <c r="A69" s="168"/>
      <c r="B69" s="163"/>
      <c r="C69" s="163"/>
      <c r="D69" s="168"/>
      <c r="E69" s="163"/>
      <c r="F69" s="163"/>
      <c r="G69" s="163"/>
      <c r="H69" s="163"/>
      <c r="I69" s="163"/>
      <c r="J69" s="168"/>
      <c r="K69" s="168"/>
      <c r="L69" s="163"/>
      <c r="M69" s="163"/>
      <c r="N69" s="168"/>
      <c r="O69" s="168"/>
      <c r="P69" s="168"/>
      <c r="Q69" s="168"/>
      <c r="R69" s="168"/>
      <c r="S69" s="163"/>
      <c r="T69" s="163"/>
      <c r="U69" s="168"/>
      <c r="V69" s="168"/>
      <c r="W69" s="168"/>
      <c r="X69" s="168"/>
      <c r="Y69" s="168"/>
      <c r="Z69" s="163"/>
      <c r="AA69" s="163"/>
      <c r="AB69" s="168"/>
      <c r="AC69" s="168"/>
      <c r="AD69" s="168"/>
      <c r="AE69" s="169"/>
      <c r="AF69" s="169"/>
      <c r="AG69" s="169"/>
      <c r="AH69" s="169"/>
      <c r="AI69" s="169"/>
      <c r="AJ69" s="169"/>
      <c r="AK69" s="163"/>
      <c r="AM69" s="170"/>
    </row>
    <row r="70" spans="1:39" x14ac:dyDescent="0.25">
      <c r="A70" s="168"/>
      <c r="B70" s="163"/>
      <c r="C70" s="163"/>
      <c r="D70" s="168"/>
      <c r="E70" s="163"/>
      <c r="F70" s="163"/>
      <c r="G70" s="163"/>
      <c r="H70" s="163"/>
      <c r="I70" s="163"/>
      <c r="J70" s="168"/>
      <c r="K70" s="168"/>
      <c r="L70" s="163"/>
      <c r="M70" s="163"/>
      <c r="N70" s="168"/>
      <c r="O70" s="168"/>
      <c r="P70" s="168"/>
      <c r="Q70" s="168"/>
      <c r="R70" s="168"/>
      <c r="S70" s="163"/>
      <c r="T70" s="163"/>
      <c r="U70" s="168"/>
      <c r="V70" s="168"/>
      <c r="W70" s="168"/>
      <c r="X70" s="168"/>
      <c r="Y70" s="168"/>
      <c r="Z70" s="163"/>
      <c r="AA70" s="163"/>
      <c r="AB70" s="168"/>
      <c r="AC70" s="168"/>
      <c r="AD70" s="168"/>
      <c r="AE70" s="169"/>
      <c r="AF70" s="169"/>
      <c r="AG70" s="169"/>
      <c r="AH70" s="169"/>
      <c r="AI70" s="169"/>
      <c r="AJ70" s="169"/>
      <c r="AK70" s="163"/>
      <c r="AM70" s="170"/>
    </row>
    <row r="71" spans="1:39" x14ac:dyDescent="0.25">
      <c r="A71" s="168"/>
      <c r="B71" s="163"/>
      <c r="C71" s="163"/>
      <c r="D71" s="168"/>
      <c r="E71" s="163"/>
      <c r="F71" s="163"/>
      <c r="G71" s="163"/>
      <c r="H71" s="163"/>
      <c r="I71" s="163"/>
      <c r="J71" s="168"/>
      <c r="K71" s="168"/>
      <c r="L71" s="163"/>
      <c r="M71" s="163"/>
      <c r="N71" s="168"/>
      <c r="O71" s="168"/>
      <c r="P71" s="168"/>
      <c r="Q71" s="168"/>
      <c r="R71" s="168"/>
      <c r="S71" s="163"/>
      <c r="T71" s="163"/>
      <c r="U71" s="168"/>
      <c r="V71" s="168"/>
      <c r="W71" s="168"/>
      <c r="X71" s="168"/>
      <c r="Y71" s="168"/>
      <c r="Z71" s="163"/>
      <c r="AA71" s="163"/>
      <c r="AB71" s="168"/>
      <c r="AC71" s="168"/>
      <c r="AD71" s="168"/>
      <c r="AE71" s="169"/>
      <c r="AF71" s="169"/>
      <c r="AG71" s="169"/>
      <c r="AH71" s="169"/>
      <c r="AI71" s="169"/>
      <c r="AJ71" s="169"/>
      <c r="AK71" s="163"/>
      <c r="AM71" s="170"/>
    </row>
    <row r="72" spans="1:39" x14ac:dyDescent="0.25">
      <c r="A72" s="168"/>
      <c r="B72" s="163"/>
      <c r="C72" s="163"/>
      <c r="D72" s="168"/>
      <c r="E72" s="163"/>
      <c r="F72" s="163"/>
      <c r="G72" s="163"/>
      <c r="H72" s="163"/>
      <c r="I72" s="163"/>
      <c r="J72" s="168"/>
      <c r="K72" s="168"/>
      <c r="L72" s="163"/>
      <c r="M72" s="163"/>
      <c r="N72" s="168"/>
      <c r="O72" s="168"/>
      <c r="P72" s="168"/>
      <c r="Q72" s="168"/>
      <c r="R72" s="168"/>
      <c r="S72" s="163"/>
      <c r="T72" s="163"/>
      <c r="U72" s="168"/>
      <c r="V72" s="168"/>
      <c r="W72" s="168"/>
      <c r="X72" s="168"/>
      <c r="Y72" s="168"/>
      <c r="Z72" s="163"/>
      <c r="AA72" s="163"/>
      <c r="AB72" s="168"/>
      <c r="AC72" s="168"/>
      <c r="AD72" s="168"/>
      <c r="AE72" s="169"/>
      <c r="AF72" s="169"/>
      <c r="AG72" s="169"/>
      <c r="AH72" s="169"/>
      <c r="AI72" s="169"/>
      <c r="AJ72" s="169"/>
      <c r="AK72" s="163"/>
      <c r="AM72" s="170"/>
    </row>
    <row r="73" spans="1:39" x14ac:dyDescent="0.25">
      <c r="A73" s="168"/>
      <c r="B73" s="163"/>
      <c r="C73" s="163"/>
      <c r="D73" s="168"/>
      <c r="E73" s="163"/>
      <c r="F73" s="163"/>
      <c r="G73" s="163"/>
      <c r="H73" s="163"/>
      <c r="I73" s="163"/>
      <c r="J73" s="168"/>
      <c r="K73" s="168"/>
      <c r="L73" s="163"/>
      <c r="M73" s="163"/>
      <c r="N73" s="168"/>
      <c r="O73" s="168"/>
      <c r="P73" s="168"/>
      <c r="Q73" s="168"/>
      <c r="R73" s="168"/>
      <c r="S73" s="163"/>
      <c r="T73" s="163"/>
      <c r="U73" s="168"/>
      <c r="V73" s="168"/>
      <c r="W73" s="168"/>
      <c r="X73" s="168"/>
      <c r="Y73" s="168"/>
      <c r="Z73" s="163"/>
      <c r="AA73" s="163"/>
      <c r="AB73" s="168"/>
      <c r="AC73" s="168"/>
      <c r="AD73" s="168"/>
      <c r="AE73" s="169"/>
      <c r="AF73" s="169"/>
      <c r="AG73" s="169"/>
      <c r="AH73" s="169"/>
      <c r="AI73" s="169"/>
      <c r="AJ73" s="169"/>
      <c r="AK73" s="163"/>
      <c r="AM73" s="170"/>
    </row>
    <row r="74" spans="1:39" x14ac:dyDescent="0.25">
      <c r="A74" s="168"/>
      <c r="B74" s="163"/>
      <c r="C74" s="163"/>
      <c r="D74" s="168"/>
      <c r="E74" s="163"/>
      <c r="F74" s="163"/>
      <c r="G74" s="163"/>
      <c r="H74" s="163"/>
      <c r="I74" s="163"/>
      <c r="J74" s="168"/>
      <c r="K74" s="168"/>
      <c r="L74" s="163"/>
      <c r="M74" s="163"/>
      <c r="N74" s="168"/>
      <c r="O74" s="168"/>
      <c r="P74" s="168"/>
      <c r="Q74" s="168"/>
      <c r="R74" s="168"/>
      <c r="S74" s="163"/>
      <c r="T74" s="163"/>
      <c r="U74" s="168"/>
      <c r="V74" s="168"/>
      <c r="W74" s="168"/>
      <c r="X74" s="168"/>
      <c r="Y74" s="168"/>
      <c r="Z74" s="163"/>
      <c r="AA74" s="163"/>
      <c r="AB74" s="168"/>
      <c r="AC74" s="168"/>
      <c r="AD74" s="168"/>
      <c r="AE74" s="169"/>
      <c r="AF74" s="169"/>
      <c r="AG74" s="169"/>
      <c r="AH74" s="169"/>
      <c r="AI74" s="169"/>
      <c r="AJ74" s="169"/>
      <c r="AK74" s="163"/>
      <c r="AM74" s="170"/>
    </row>
    <row r="75" spans="1:39" x14ac:dyDescent="0.25">
      <c r="A75" s="168"/>
      <c r="B75" s="163"/>
      <c r="C75" s="163"/>
      <c r="D75" s="168"/>
      <c r="E75" s="163"/>
      <c r="F75" s="163"/>
      <c r="G75" s="163"/>
      <c r="H75" s="163"/>
      <c r="I75" s="163"/>
      <c r="J75" s="168"/>
      <c r="K75" s="168"/>
      <c r="L75" s="163"/>
      <c r="M75" s="163"/>
      <c r="N75" s="168"/>
      <c r="O75" s="168"/>
      <c r="P75" s="168"/>
      <c r="Q75" s="168"/>
      <c r="R75" s="168"/>
      <c r="S75" s="163"/>
      <c r="T75" s="163"/>
      <c r="U75" s="168"/>
      <c r="V75" s="168"/>
      <c r="W75" s="168"/>
      <c r="X75" s="168"/>
      <c r="Y75" s="168"/>
      <c r="Z75" s="163"/>
      <c r="AA75" s="163"/>
      <c r="AB75" s="168"/>
      <c r="AC75" s="168"/>
      <c r="AD75" s="168"/>
      <c r="AE75" s="169"/>
      <c r="AF75" s="169"/>
      <c r="AG75" s="169"/>
      <c r="AH75" s="169"/>
      <c r="AI75" s="169"/>
      <c r="AJ75" s="169"/>
      <c r="AK75" s="163"/>
      <c r="AM75" s="170"/>
    </row>
    <row r="76" spans="1:39" x14ac:dyDescent="0.25">
      <c r="A76" s="168"/>
      <c r="B76" s="163"/>
      <c r="C76" s="163"/>
      <c r="D76" s="168"/>
      <c r="E76" s="163"/>
      <c r="F76" s="163"/>
      <c r="G76" s="163"/>
      <c r="H76" s="163"/>
      <c r="I76" s="163"/>
      <c r="J76" s="168"/>
      <c r="K76" s="168"/>
      <c r="L76" s="163"/>
      <c r="M76" s="163"/>
      <c r="N76" s="168"/>
      <c r="O76" s="168"/>
      <c r="P76" s="168"/>
      <c r="Q76" s="168"/>
      <c r="R76" s="168"/>
      <c r="S76" s="163"/>
      <c r="T76" s="163"/>
      <c r="U76" s="168"/>
      <c r="V76" s="168"/>
      <c r="W76" s="168"/>
      <c r="X76" s="168"/>
      <c r="Y76" s="168"/>
      <c r="Z76" s="163"/>
      <c r="AA76" s="163"/>
      <c r="AB76" s="168"/>
      <c r="AC76" s="168"/>
      <c r="AD76" s="168"/>
      <c r="AE76" s="169"/>
      <c r="AF76" s="169"/>
      <c r="AG76" s="169"/>
      <c r="AH76" s="169"/>
      <c r="AI76" s="169"/>
      <c r="AJ76" s="169"/>
      <c r="AK76" s="163"/>
      <c r="AM76" s="170"/>
    </row>
    <row r="77" spans="1:39" x14ac:dyDescent="0.25">
      <c r="A77" s="168"/>
      <c r="B77" s="163"/>
      <c r="C77" s="163"/>
      <c r="D77" s="168"/>
      <c r="E77" s="163"/>
      <c r="F77" s="163"/>
      <c r="G77" s="163"/>
      <c r="H77" s="163"/>
      <c r="I77" s="163"/>
      <c r="J77" s="168"/>
      <c r="K77" s="168"/>
      <c r="L77" s="163"/>
      <c r="M77" s="163"/>
      <c r="N77" s="168"/>
      <c r="O77" s="168"/>
      <c r="P77" s="168"/>
      <c r="Q77" s="168"/>
      <c r="R77" s="168"/>
      <c r="S77" s="163"/>
      <c r="T77" s="163"/>
      <c r="U77" s="168"/>
      <c r="V77" s="168"/>
      <c r="W77" s="168"/>
      <c r="X77" s="168"/>
      <c r="Y77" s="168"/>
      <c r="Z77" s="163"/>
      <c r="AA77" s="163"/>
      <c r="AB77" s="168"/>
      <c r="AC77" s="168"/>
      <c r="AD77" s="168"/>
      <c r="AE77" s="169"/>
      <c r="AF77" s="169"/>
      <c r="AG77" s="169"/>
      <c r="AH77" s="169"/>
      <c r="AI77" s="169"/>
      <c r="AJ77" s="169"/>
      <c r="AK77" s="163"/>
      <c r="AM77" s="170"/>
    </row>
    <row r="78" spans="1:39" x14ac:dyDescent="0.25">
      <c r="A78" s="168"/>
      <c r="B78" s="163"/>
      <c r="C78" s="163"/>
      <c r="D78" s="168"/>
      <c r="E78" s="163"/>
      <c r="F78" s="163"/>
      <c r="G78" s="163"/>
      <c r="H78" s="163"/>
      <c r="I78" s="163"/>
      <c r="J78" s="168"/>
      <c r="K78" s="168"/>
      <c r="L78" s="163"/>
      <c r="M78" s="163"/>
      <c r="N78" s="168"/>
      <c r="O78" s="168"/>
      <c r="P78" s="168"/>
      <c r="Q78" s="168"/>
      <c r="R78" s="168"/>
      <c r="S78" s="163"/>
      <c r="T78" s="163"/>
      <c r="U78" s="168"/>
      <c r="V78" s="168"/>
      <c r="W78" s="168"/>
      <c r="X78" s="168"/>
      <c r="Y78" s="168"/>
      <c r="Z78" s="163"/>
      <c r="AA78" s="163"/>
      <c r="AB78" s="168"/>
      <c r="AC78" s="168"/>
      <c r="AD78" s="168"/>
      <c r="AE78" s="169"/>
      <c r="AF78" s="169"/>
      <c r="AG78" s="169"/>
      <c r="AH78" s="169"/>
      <c r="AI78" s="169"/>
      <c r="AJ78" s="169"/>
      <c r="AK78" s="163"/>
      <c r="AM78" s="170"/>
    </row>
    <row r="79" spans="1:39" x14ac:dyDescent="0.25">
      <c r="A79" s="168"/>
      <c r="B79" s="163"/>
      <c r="C79" s="163"/>
      <c r="D79" s="168"/>
      <c r="E79" s="163"/>
      <c r="F79" s="163"/>
      <c r="G79" s="163"/>
      <c r="H79" s="163"/>
      <c r="I79" s="163"/>
      <c r="J79" s="168"/>
      <c r="K79" s="168"/>
      <c r="L79" s="163"/>
      <c r="M79" s="163"/>
      <c r="N79" s="168"/>
      <c r="O79" s="168"/>
      <c r="P79" s="168"/>
      <c r="Q79" s="168"/>
      <c r="R79" s="168"/>
      <c r="S79" s="163"/>
      <c r="T79" s="163"/>
      <c r="U79" s="168"/>
      <c r="V79" s="168"/>
      <c r="W79" s="168"/>
      <c r="X79" s="168"/>
      <c r="Y79" s="168"/>
      <c r="Z79" s="163"/>
      <c r="AA79" s="163"/>
      <c r="AB79" s="168"/>
      <c r="AC79" s="168"/>
      <c r="AD79" s="168"/>
      <c r="AE79" s="169"/>
      <c r="AF79" s="169"/>
      <c r="AG79" s="169"/>
      <c r="AH79" s="169"/>
      <c r="AI79" s="169"/>
      <c r="AJ79" s="169"/>
      <c r="AK79" s="163"/>
      <c r="AM79" s="170"/>
    </row>
    <row r="80" spans="1:39" x14ac:dyDescent="0.25">
      <c r="A80" s="168"/>
      <c r="B80" s="163"/>
      <c r="C80" s="163"/>
      <c r="D80" s="168"/>
      <c r="E80" s="163"/>
      <c r="F80" s="163"/>
      <c r="G80" s="163"/>
      <c r="H80" s="163"/>
      <c r="I80" s="163"/>
      <c r="J80" s="168"/>
      <c r="K80" s="168"/>
      <c r="L80" s="163"/>
      <c r="M80" s="163"/>
      <c r="N80" s="168"/>
      <c r="O80" s="168"/>
      <c r="P80" s="168"/>
      <c r="Q80" s="168"/>
      <c r="R80" s="168"/>
      <c r="S80" s="163"/>
      <c r="T80" s="163"/>
      <c r="U80" s="168"/>
      <c r="V80" s="168"/>
      <c r="W80" s="168"/>
      <c r="X80" s="168"/>
      <c r="Y80" s="168"/>
      <c r="Z80" s="163"/>
      <c r="AA80" s="163"/>
      <c r="AB80" s="168"/>
      <c r="AC80" s="168"/>
      <c r="AD80" s="168"/>
      <c r="AE80" s="169"/>
      <c r="AF80" s="169"/>
      <c r="AG80" s="169"/>
      <c r="AH80" s="169"/>
      <c r="AI80" s="169"/>
      <c r="AJ80" s="169"/>
      <c r="AK80" s="163"/>
      <c r="AM80" s="170"/>
    </row>
    <row r="81" spans="1:39" x14ac:dyDescent="0.25">
      <c r="A81" s="168"/>
      <c r="B81" s="163"/>
      <c r="C81" s="163"/>
      <c r="D81" s="168"/>
      <c r="E81" s="163"/>
      <c r="F81" s="163"/>
      <c r="G81" s="163"/>
      <c r="H81" s="163"/>
      <c r="I81" s="163"/>
      <c r="J81" s="168"/>
      <c r="K81" s="168"/>
      <c r="L81" s="163"/>
      <c r="M81" s="163"/>
      <c r="N81" s="168"/>
      <c r="O81" s="168"/>
      <c r="P81" s="168"/>
      <c r="Q81" s="168"/>
      <c r="R81" s="168"/>
      <c r="S81" s="163"/>
      <c r="T81" s="163"/>
      <c r="U81" s="168"/>
      <c r="V81" s="168"/>
      <c r="W81" s="168"/>
      <c r="X81" s="168"/>
      <c r="Y81" s="168"/>
      <c r="Z81" s="163"/>
      <c r="AA81" s="163"/>
      <c r="AB81" s="168"/>
      <c r="AC81" s="168"/>
      <c r="AD81" s="168"/>
      <c r="AE81" s="169"/>
      <c r="AF81" s="169"/>
      <c r="AG81" s="169"/>
      <c r="AH81" s="169"/>
      <c r="AI81" s="169"/>
      <c r="AJ81" s="169"/>
      <c r="AK81" s="163"/>
      <c r="AM81" s="170"/>
    </row>
    <row r="82" spans="1:39" x14ac:dyDescent="0.25">
      <c r="A82" s="168"/>
      <c r="B82" s="163"/>
      <c r="C82" s="163"/>
      <c r="D82" s="168"/>
      <c r="E82" s="163"/>
      <c r="F82" s="163"/>
      <c r="G82" s="163"/>
      <c r="H82" s="163"/>
      <c r="I82" s="163"/>
      <c r="J82" s="168"/>
      <c r="K82" s="168"/>
      <c r="L82" s="163"/>
      <c r="M82" s="163"/>
      <c r="N82" s="168"/>
      <c r="O82" s="168"/>
      <c r="P82" s="168"/>
      <c r="Q82" s="168"/>
      <c r="R82" s="168"/>
      <c r="S82" s="163"/>
      <c r="T82" s="163"/>
      <c r="U82" s="168"/>
      <c r="V82" s="168"/>
      <c r="W82" s="168"/>
      <c r="X82" s="168"/>
      <c r="Y82" s="168"/>
      <c r="Z82" s="163"/>
      <c r="AA82" s="163"/>
      <c r="AB82" s="168"/>
      <c r="AC82" s="168"/>
      <c r="AD82" s="168"/>
      <c r="AE82" s="169"/>
      <c r="AF82" s="169"/>
      <c r="AG82" s="169"/>
      <c r="AH82" s="169"/>
      <c r="AI82" s="169"/>
      <c r="AJ82" s="169"/>
      <c r="AK82" s="163"/>
      <c r="AM82" s="170"/>
    </row>
    <row r="83" spans="1:39" x14ac:dyDescent="0.25">
      <c r="A83" s="168"/>
      <c r="B83" s="163"/>
      <c r="C83" s="163"/>
      <c r="D83" s="168"/>
      <c r="E83" s="163"/>
      <c r="F83" s="163"/>
      <c r="G83" s="163"/>
      <c r="H83" s="163"/>
      <c r="I83" s="163"/>
      <c r="J83" s="168"/>
      <c r="K83" s="168"/>
      <c r="L83" s="163"/>
      <c r="M83" s="163"/>
      <c r="N83" s="168"/>
      <c r="O83" s="168"/>
      <c r="P83" s="168"/>
      <c r="Q83" s="168"/>
      <c r="R83" s="168"/>
      <c r="S83" s="163"/>
      <c r="T83" s="163"/>
      <c r="U83" s="168"/>
      <c r="V83" s="168"/>
      <c r="W83" s="168"/>
      <c r="X83" s="168"/>
      <c r="Y83" s="168"/>
      <c r="Z83" s="163"/>
      <c r="AA83" s="163"/>
      <c r="AB83" s="168"/>
      <c r="AC83" s="168"/>
      <c r="AD83" s="168"/>
      <c r="AE83" s="169"/>
      <c r="AF83" s="169"/>
      <c r="AG83" s="169"/>
      <c r="AH83" s="169"/>
      <c r="AI83" s="169"/>
      <c r="AJ83" s="169"/>
      <c r="AK83" s="163"/>
      <c r="AM83" s="170"/>
    </row>
    <row r="84" spans="1:39" x14ac:dyDescent="0.25">
      <c r="A84" s="168"/>
      <c r="B84" s="163"/>
      <c r="C84" s="163"/>
      <c r="D84" s="168"/>
      <c r="E84" s="163"/>
      <c r="F84" s="163"/>
      <c r="G84" s="163"/>
      <c r="H84" s="163"/>
      <c r="I84" s="163"/>
      <c r="J84" s="168"/>
      <c r="K84" s="168"/>
      <c r="L84" s="163"/>
      <c r="M84" s="163"/>
      <c r="N84" s="168"/>
      <c r="O84" s="168"/>
      <c r="P84" s="168"/>
      <c r="Q84" s="168"/>
      <c r="R84" s="168"/>
      <c r="S84" s="163"/>
      <c r="T84" s="163"/>
      <c r="U84" s="168"/>
      <c r="V84" s="168"/>
      <c r="W84" s="168"/>
      <c r="X84" s="168"/>
      <c r="Y84" s="168"/>
      <c r="Z84" s="163"/>
      <c r="AA84" s="163"/>
      <c r="AB84" s="168"/>
      <c r="AC84" s="168"/>
      <c r="AD84" s="168"/>
      <c r="AE84" s="169"/>
      <c r="AF84" s="169"/>
      <c r="AG84" s="169"/>
      <c r="AH84" s="169"/>
      <c r="AI84" s="169"/>
      <c r="AJ84" s="169"/>
      <c r="AK84" s="163"/>
      <c r="AM84" s="170"/>
    </row>
    <row r="85" spans="1:39" x14ac:dyDescent="0.25">
      <c r="A85" s="168"/>
      <c r="B85" s="163"/>
      <c r="C85" s="163"/>
      <c r="D85" s="168"/>
      <c r="E85" s="163"/>
      <c r="F85" s="163"/>
      <c r="G85" s="163"/>
      <c r="H85" s="163"/>
      <c r="I85" s="163"/>
      <c r="J85" s="168"/>
      <c r="K85" s="168"/>
      <c r="L85" s="163"/>
      <c r="M85" s="163"/>
      <c r="N85" s="168"/>
      <c r="O85" s="168"/>
      <c r="P85" s="168"/>
      <c r="Q85" s="168"/>
      <c r="R85" s="168"/>
      <c r="S85" s="163"/>
      <c r="T85" s="163"/>
      <c r="U85" s="168"/>
      <c r="V85" s="168"/>
      <c r="W85" s="168"/>
      <c r="X85" s="168"/>
      <c r="Y85" s="168"/>
      <c r="Z85" s="163"/>
      <c r="AA85" s="163"/>
      <c r="AB85" s="168"/>
      <c r="AC85" s="168"/>
      <c r="AD85" s="168"/>
      <c r="AE85" s="169"/>
      <c r="AF85" s="169"/>
      <c r="AG85" s="169"/>
      <c r="AH85" s="169"/>
      <c r="AI85" s="169"/>
      <c r="AJ85" s="169"/>
      <c r="AK85" s="163"/>
      <c r="AM85" s="170"/>
    </row>
    <row r="86" spans="1:39" x14ac:dyDescent="0.25">
      <c r="A86" s="168"/>
      <c r="B86" s="163"/>
      <c r="C86" s="163"/>
      <c r="D86" s="168"/>
      <c r="E86" s="163"/>
      <c r="F86" s="163"/>
      <c r="G86" s="163"/>
      <c r="H86" s="163"/>
      <c r="I86" s="163"/>
      <c r="J86" s="168"/>
      <c r="K86" s="168"/>
      <c r="L86" s="163"/>
      <c r="M86" s="163"/>
      <c r="N86" s="168"/>
      <c r="O86" s="168"/>
      <c r="P86" s="168"/>
      <c r="Q86" s="168"/>
      <c r="R86" s="168"/>
      <c r="S86" s="163"/>
      <c r="T86" s="163"/>
      <c r="U86" s="168"/>
      <c r="V86" s="168"/>
      <c r="W86" s="168"/>
      <c r="X86" s="168"/>
      <c r="Y86" s="168"/>
      <c r="Z86" s="163"/>
      <c r="AA86" s="163"/>
      <c r="AB86" s="168"/>
      <c r="AC86" s="168"/>
      <c r="AD86" s="168"/>
      <c r="AE86" s="169"/>
      <c r="AF86" s="169"/>
      <c r="AG86" s="169"/>
      <c r="AH86" s="169"/>
      <c r="AI86" s="169"/>
      <c r="AJ86" s="169"/>
      <c r="AK86" s="163"/>
      <c r="AM86" s="170"/>
    </row>
    <row r="87" spans="1:39" x14ac:dyDescent="0.25">
      <c r="A87" s="168"/>
      <c r="B87" s="163"/>
      <c r="C87" s="163"/>
      <c r="D87" s="168"/>
      <c r="E87" s="163"/>
      <c r="F87" s="163"/>
      <c r="G87" s="163"/>
      <c r="H87" s="163"/>
      <c r="I87" s="163"/>
      <c r="J87" s="168"/>
      <c r="K87" s="168"/>
      <c r="L87" s="163"/>
      <c r="M87" s="163"/>
      <c r="N87" s="168"/>
      <c r="O87" s="168"/>
      <c r="P87" s="168"/>
      <c r="Q87" s="168"/>
      <c r="R87" s="168"/>
      <c r="S87" s="163"/>
      <c r="T87" s="163"/>
      <c r="U87" s="168"/>
      <c r="V87" s="168"/>
      <c r="W87" s="168"/>
      <c r="X87" s="168"/>
      <c r="Y87" s="168"/>
      <c r="Z87" s="163"/>
      <c r="AA87" s="163"/>
      <c r="AB87" s="168"/>
      <c r="AC87" s="168"/>
      <c r="AD87" s="168"/>
      <c r="AE87" s="169"/>
      <c r="AF87" s="169"/>
      <c r="AG87" s="169"/>
      <c r="AH87" s="169"/>
      <c r="AI87" s="169"/>
      <c r="AJ87" s="169"/>
      <c r="AK87" s="163"/>
      <c r="AM87" s="170"/>
    </row>
    <row r="88" spans="1:39" x14ac:dyDescent="0.25">
      <c r="A88" s="168"/>
      <c r="B88" s="163"/>
      <c r="C88" s="163"/>
      <c r="D88" s="168"/>
      <c r="E88" s="163"/>
      <c r="F88" s="163"/>
      <c r="G88" s="163"/>
      <c r="H88" s="163"/>
      <c r="I88" s="163"/>
      <c r="J88" s="168"/>
      <c r="K88" s="168"/>
      <c r="L88" s="163"/>
      <c r="M88" s="163"/>
      <c r="N88" s="168"/>
      <c r="O88" s="168"/>
      <c r="P88" s="168"/>
      <c r="Q88" s="168"/>
      <c r="R88" s="168"/>
      <c r="S88" s="163"/>
      <c r="T88" s="163"/>
      <c r="U88" s="168"/>
      <c r="V88" s="168"/>
      <c r="W88" s="168"/>
      <c r="X88" s="168"/>
      <c r="Y88" s="168"/>
      <c r="Z88" s="163"/>
      <c r="AA88" s="163"/>
      <c r="AB88" s="168"/>
      <c r="AC88" s="168"/>
      <c r="AD88" s="168"/>
      <c r="AE88" s="169"/>
      <c r="AF88" s="169"/>
      <c r="AG88" s="169"/>
      <c r="AH88" s="169"/>
      <c r="AI88" s="169"/>
      <c r="AJ88" s="169"/>
      <c r="AK88" s="163"/>
      <c r="AM88" s="170"/>
    </row>
    <row r="89" spans="1:39" x14ac:dyDescent="0.25">
      <c r="A89" s="168"/>
      <c r="B89" s="163"/>
      <c r="C89" s="163"/>
      <c r="D89" s="168"/>
      <c r="E89" s="163"/>
      <c r="F89" s="163"/>
      <c r="G89" s="163"/>
      <c r="H89" s="163"/>
      <c r="I89" s="163"/>
      <c r="J89" s="168"/>
      <c r="K89" s="168"/>
      <c r="L89" s="163"/>
      <c r="M89" s="163"/>
      <c r="N89" s="168"/>
      <c r="O89" s="168"/>
      <c r="P89" s="168"/>
      <c r="Q89" s="168"/>
      <c r="R89" s="168"/>
      <c r="S89" s="163"/>
      <c r="T89" s="163"/>
      <c r="U89" s="168"/>
      <c r="V89" s="168"/>
      <c r="W89" s="168"/>
      <c r="X89" s="168"/>
      <c r="Y89" s="168"/>
      <c r="Z89" s="163"/>
      <c r="AA89" s="163"/>
      <c r="AB89" s="168"/>
      <c r="AC89" s="168"/>
      <c r="AD89" s="168"/>
      <c r="AE89" s="169"/>
      <c r="AF89" s="169"/>
      <c r="AG89" s="169"/>
      <c r="AH89" s="169"/>
      <c r="AI89" s="169"/>
      <c r="AJ89" s="169"/>
      <c r="AK89" s="163"/>
      <c r="AM89" s="170"/>
    </row>
    <row r="90" spans="1:39" x14ac:dyDescent="0.25">
      <c r="A90" s="168"/>
      <c r="B90" s="163"/>
      <c r="C90" s="163"/>
      <c r="D90" s="168"/>
      <c r="E90" s="163"/>
      <c r="F90" s="163"/>
      <c r="G90" s="163"/>
      <c r="H90" s="163"/>
      <c r="I90" s="163"/>
      <c r="J90" s="168"/>
      <c r="K90" s="168"/>
      <c r="L90" s="163"/>
      <c r="M90" s="163"/>
      <c r="N90" s="168"/>
      <c r="O90" s="168"/>
      <c r="P90" s="168"/>
      <c r="Q90" s="168"/>
      <c r="R90" s="168"/>
      <c r="S90" s="163"/>
      <c r="T90" s="163"/>
      <c r="U90" s="168"/>
      <c r="V90" s="168"/>
      <c r="W90" s="168"/>
      <c r="X90" s="168"/>
      <c r="Y90" s="168"/>
      <c r="Z90" s="163"/>
      <c r="AA90" s="163"/>
      <c r="AB90" s="168"/>
      <c r="AC90" s="168"/>
      <c r="AD90" s="168"/>
      <c r="AE90" s="169"/>
      <c r="AF90" s="169"/>
      <c r="AG90" s="169"/>
      <c r="AH90" s="169"/>
      <c r="AI90" s="169"/>
      <c r="AJ90" s="169"/>
      <c r="AK90" s="163"/>
      <c r="AM90" s="170"/>
    </row>
    <row r="91" spans="1:39" x14ac:dyDescent="0.25">
      <c r="A91" s="168"/>
      <c r="B91" s="163"/>
      <c r="C91" s="163"/>
      <c r="D91" s="168"/>
      <c r="E91" s="163"/>
      <c r="F91" s="163"/>
      <c r="G91" s="163"/>
      <c r="H91" s="163"/>
      <c r="I91" s="163"/>
      <c r="J91" s="168"/>
      <c r="K91" s="168"/>
      <c r="L91" s="163"/>
      <c r="M91" s="163"/>
      <c r="N91" s="168"/>
      <c r="O91" s="168"/>
      <c r="P91" s="168"/>
      <c r="Q91" s="168"/>
      <c r="R91" s="168"/>
      <c r="S91" s="163"/>
      <c r="T91" s="163"/>
      <c r="U91" s="168"/>
      <c r="V91" s="168"/>
      <c r="W91" s="168"/>
      <c r="X91" s="168"/>
      <c r="Y91" s="168"/>
      <c r="Z91" s="163"/>
      <c r="AA91" s="163"/>
      <c r="AB91" s="168"/>
      <c r="AC91" s="168"/>
      <c r="AD91" s="168"/>
      <c r="AE91" s="169"/>
      <c r="AF91" s="169"/>
      <c r="AG91" s="169"/>
      <c r="AH91" s="169"/>
      <c r="AI91" s="169"/>
      <c r="AJ91" s="169"/>
      <c r="AK91" s="163"/>
      <c r="AM91" s="170"/>
    </row>
    <row r="92" spans="1:39" x14ac:dyDescent="0.25">
      <c r="A92" s="168"/>
      <c r="B92" s="163"/>
      <c r="C92" s="163"/>
      <c r="D92" s="168"/>
      <c r="E92" s="163"/>
      <c r="F92" s="163"/>
      <c r="G92" s="163"/>
      <c r="H92" s="163"/>
      <c r="I92" s="163"/>
      <c r="J92" s="168"/>
      <c r="K92" s="168"/>
      <c r="L92" s="163"/>
      <c r="M92" s="163"/>
      <c r="N92" s="168"/>
      <c r="O92" s="168"/>
      <c r="P92" s="168"/>
      <c r="Q92" s="168"/>
      <c r="R92" s="168"/>
      <c r="S92" s="163"/>
      <c r="T92" s="163"/>
      <c r="U92" s="168"/>
      <c r="V92" s="168"/>
      <c r="W92" s="168"/>
      <c r="X92" s="168"/>
      <c r="Y92" s="168"/>
      <c r="Z92" s="163"/>
      <c r="AA92" s="163"/>
      <c r="AB92" s="168"/>
      <c r="AC92" s="168"/>
      <c r="AD92" s="168"/>
      <c r="AE92" s="169"/>
      <c r="AF92" s="169"/>
      <c r="AG92" s="169"/>
      <c r="AH92" s="169"/>
      <c r="AI92" s="169"/>
      <c r="AJ92" s="169"/>
      <c r="AK92" s="163"/>
      <c r="AM92" s="170"/>
    </row>
    <row r="93" spans="1:39" x14ac:dyDescent="0.25">
      <c r="A93" s="168"/>
      <c r="B93" s="163"/>
      <c r="C93" s="163"/>
      <c r="D93" s="168"/>
      <c r="E93" s="163"/>
      <c r="F93" s="163"/>
      <c r="G93" s="163"/>
      <c r="H93" s="163"/>
      <c r="I93" s="163"/>
      <c r="J93" s="168"/>
      <c r="K93" s="168"/>
      <c r="L93" s="163"/>
      <c r="M93" s="163"/>
      <c r="N93" s="168"/>
      <c r="O93" s="168"/>
      <c r="P93" s="168"/>
      <c r="Q93" s="168"/>
      <c r="R93" s="168"/>
      <c r="S93" s="163"/>
      <c r="T93" s="163"/>
      <c r="U93" s="168"/>
      <c r="V93" s="168"/>
      <c r="W93" s="168"/>
      <c r="X93" s="168"/>
      <c r="Y93" s="168"/>
      <c r="Z93" s="163"/>
      <c r="AA93" s="163"/>
      <c r="AB93" s="168"/>
      <c r="AC93" s="168"/>
      <c r="AD93" s="168"/>
      <c r="AE93" s="169"/>
      <c r="AF93" s="169"/>
      <c r="AG93" s="169"/>
      <c r="AH93" s="169"/>
      <c r="AI93" s="169"/>
      <c r="AJ93" s="169"/>
      <c r="AK93" s="163"/>
      <c r="AM93" s="170"/>
    </row>
    <row r="94" spans="1:39" x14ac:dyDescent="0.25">
      <c r="A94" s="168"/>
      <c r="B94" s="163"/>
      <c r="C94" s="163"/>
      <c r="D94" s="168"/>
      <c r="E94" s="163"/>
      <c r="F94" s="163"/>
      <c r="G94" s="163"/>
      <c r="H94" s="163"/>
      <c r="I94" s="163"/>
      <c r="J94" s="168"/>
      <c r="K94" s="168"/>
      <c r="L94" s="163"/>
      <c r="M94" s="163"/>
      <c r="N94" s="168"/>
      <c r="O94" s="168"/>
      <c r="P94" s="168"/>
      <c r="Q94" s="168"/>
      <c r="R94" s="168"/>
      <c r="S94" s="163"/>
      <c r="T94" s="163"/>
      <c r="U94" s="168"/>
      <c r="V94" s="168"/>
      <c r="W94" s="168"/>
      <c r="X94" s="168"/>
      <c r="Y94" s="168"/>
      <c r="Z94" s="163"/>
      <c r="AA94" s="163"/>
      <c r="AB94" s="168"/>
      <c r="AC94" s="168"/>
      <c r="AD94" s="168"/>
      <c r="AE94" s="169"/>
      <c r="AF94" s="169"/>
      <c r="AG94" s="169"/>
      <c r="AH94" s="169"/>
      <c r="AI94" s="169"/>
      <c r="AJ94" s="169"/>
      <c r="AK94" s="163"/>
      <c r="AM94" s="170"/>
    </row>
    <row r="95" spans="1:39" x14ac:dyDescent="0.25">
      <c r="A95" s="168"/>
      <c r="B95" s="163"/>
      <c r="C95" s="163"/>
      <c r="D95" s="168"/>
      <c r="E95" s="163"/>
      <c r="F95" s="163"/>
      <c r="G95" s="163"/>
      <c r="H95" s="163"/>
      <c r="I95" s="163"/>
      <c r="J95" s="168"/>
      <c r="K95" s="168"/>
      <c r="L95" s="163"/>
      <c r="M95" s="163"/>
      <c r="N95" s="168"/>
      <c r="O95" s="168"/>
      <c r="P95" s="168"/>
      <c r="Q95" s="168"/>
      <c r="R95" s="168"/>
      <c r="S95" s="163"/>
      <c r="T95" s="163"/>
      <c r="U95" s="168"/>
      <c r="V95" s="168"/>
      <c r="W95" s="168"/>
      <c r="X95" s="168"/>
      <c r="Y95" s="168"/>
      <c r="Z95" s="163"/>
      <c r="AA95" s="163"/>
      <c r="AB95" s="168"/>
      <c r="AC95" s="168"/>
      <c r="AD95" s="168"/>
      <c r="AE95" s="169"/>
      <c r="AF95" s="169"/>
      <c r="AG95" s="169"/>
      <c r="AH95" s="169"/>
      <c r="AI95" s="169"/>
      <c r="AJ95" s="169"/>
      <c r="AK95" s="163"/>
      <c r="AM95" s="170"/>
    </row>
    <row r="96" spans="1:39" x14ac:dyDescent="0.25">
      <c r="A96" s="168"/>
      <c r="B96" s="163"/>
      <c r="C96" s="163"/>
      <c r="D96" s="168"/>
      <c r="E96" s="163"/>
      <c r="F96" s="163"/>
      <c r="G96" s="163"/>
      <c r="H96" s="163"/>
      <c r="I96" s="163"/>
      <c r="J96" s="168"/>
      <c r="K96" s="168"/>
      <c r="L96" s="163"/>
      <c r="M96" s="163"/>
      <c r="N96" s="168"/>
      <c r="O96" s="168"/>
      <c r="P96" s="168"/>
      <c r="Q96" s="168"/>
      <c r="R96" s="168"/>
      <c r="S96" s="163"/>
      <c r="T96" s="163"/>
      <c r="U96" s="168"/>
      <c r="V96" s="168"/>
      <c r="W96" s="168"/>
      <c r="X96" s="168"/>
      <c r="Y96" s="168"/>
      <c r="Z96" s="163"/>
      <c r="AA96" s="163"/>
      <c r="AB96" s="168"/>
      <c r="AC96" s="168"/>
      <c r="AD96" s="168"/>
      <c r="AE96" s="169"/>
      <c r="AF96" s="169"/>
      <c r="AG96" s="169"/>
      <c r="AH96" s="169"/>
      <c r="AI96" s="169"/>
      <c r="AJ96" s="169"/>
      <c r="AK96" s="163"/>
      <c r="AM96" s="170"/>
    </row>
    <row r="97" spans="1:39" x14ac:dyDescent="0.25">
      <c r="A97" s="168"/>
      <c r="B97" s="163"/>
      <c r="C97" s="163"/>
      <c r="D97" s="168"/>
      <c r="E97" s="163"/>
      <c r="F97" s="163"/>
      <c r="G97" s="163"/>
      <c r="H97" s="163"/>
      <c r="I97" s="163"/>
      <c r="J97" s="168"/>
      <c r="K97" s="168"/>
      <c r="L97" s="163"/>
      <c r="M97" s="163"/>
      <c r="N97" s="168"/>
      <c r="O97" s="168"/>
      <c r="P97" s="168"/>
      <c r="Q97" s="168"/>
      <c r="R97" s="168"/>
      <c r="S97" s="163"/>
      <c r="T97" s="163"/>
      <c r="U97" s="168"/>
      <c r="V97" s="168"/>
      <c r="W97" s="168"/>
      <c r="X97" s="168"/>
      <c r="Y97" s="168"/>
      <c r="Z97" s="163"/>
      <c r="AA97" s="163"/>
      <c r="AB97" s="168"/>
      <c r="AC97" s="168"/>
      <c r="AD97" s="168"/>
      <c r="AE97" s="169"/>
      <c r="AF97" s="169"/>
      <c r="AG97" s="169"/>
      <c r="AH97" s="169"/>
      <c r="AI97" s="169"/>
      <c r="AJ97" s="169"/>
      <c r="AK97" s="163"/>
      <c r="AM97" s="170"/>
    </row>
    <row r="98" spans="1:39" x14ac:dyDescent="0.25">
      <c r="A98" s="168"/>
      <c r="B98" s="163"/>
      <c r="C98" s="163"/>
      <c r="D98" s="168"/>
      <c r="E98" s="163"/>
      <c r="F98" s="163"/>
      <c r="G98" s="163"/>
      <c r="H98" s="163"/>
      <c r="I98" s="163"/>
      <c r="J98" s="168"/>
      <c r="K98" s="168"/>
      <c r="L98" s="163"/>
      <c r="M98" s="163"/>
      <c r="N98" s="168"/>
      <c r="O98" s="168"/>
      <c r="P98" s="168"/>
      <c r="Q98" s="168"/>
      <c r="R98" s="168"/>
      <c r="S98" s="163"/>
      <c r="T98" s="163"/>
      <c r="U98" s="168"/>
      <c r="V98" s="168"/>
      <c r="W98" s="168"/>
      <c r="X98" s="168"/>
      <c r="Y98" s="168"/>
      <c r="Z98" s="163"/>
      <c r="AA98" s="163"/>
      <c r="AB98" s="168"/>
      <c r="AC98" s="168"/>
      <c r="AD98" s="168"/>
      <c r="AE98" s="169"/>
      <c r="AF98" s="169"/>
      <c r="AG98" s="169"/>
      <c r="AH98" s="169"/>
      <c r="AI98" s="169"/>
      <c r="AJ98" s="169"/>
      <c r="AK98" s="163"/>
      <c r="AM98" s="170"/>
    </row>
    <row r="99" spans="1:39" x14ac:dyDescent="0.25">
      <c r="A99" s="168"/>
      <c r="B99" s="163"/>
      <c r="C99" s="163"/>
      <c r="D99" s="168"/>
      <c r="E99" s="163"/>
      <c r="F99" s="163"/>
      <c r="G99" s="163"/>
      <c r="H99" s="163"/>
      <c r="I99" s="163"/>
      <c r="J99" s="168"/>
      <c r="K99" s="168"/>
      <c r="L99" s="163"/>
      <c r="M99" s="163"/>
      <c r="N99" s="168"/>
      <c r="O99" s="168"/>
      <c r="P99" s="168"/>
      <c r="Q99" s="168"/>
      <c r="R99" s="168"/>
      <c r="S99" s="163"/>
      <c r="T99" s="163"/>
      <c r="U99" s="168"/>
      <c r="V99" s="168"/>
      <c r="W99" s="168"/>
      <c r="X99" s="168"/>
      <c r="Y99" s="168"/>
      <c r="Z99" s="163"/>
      <c r="AA99" s="163"/>
      <c r="AB99" s="168"/>
      <c r="AC99" s="168"/>
      <c r="AD99" s="168"/>
      <c r="AE99" s="169"/>
      <c r="AF99" s="169"/>
      <c r="AG99" s="169"/>
      <c r="AH99" s="169"/>
      <c r="AI99" s="169"/>
      <c r="AJ99" s="169"/>
      <c r="AK99" s="163"/>
      <c r="AM99" s="170"/>
    </row>
    <row r="100" spans="1:39" x14ac:dyDescent="0.25">
      <c r="A100" s="168"/>
      <c r="B100" s="163"/>
      <c r="C100" s="163"/>
      <c r="D100" s="168"/>
      <c r="E100" s="163"/>
      <c r="F100" s="163"/>
      <c r="G100" s="163"/>
      <c r="H100" s="163"/>
      <c r="I100" s="163"/>
      <c r="J100" s="168"/>
      <c r="K100" s="168"/>
      <c r="L100" s="163"/>
      <c r="M100" s="163"/>
      <c r="N100" s="168"/>
      <c r="O100" s="168"/>
      <c r="P100" s="168"/>
      <c r="Q100" s="168"/>
      <c r="R100" s="168"/>
      <c r="S100" s="163"/>
      <c r="T100" s="163"/>
      <c r="U100" s="168"/>
      <c r="V100" s="168"/>
      <c r="W100" s="168"/>
      <c r="X100" s="168"/>
      <c r="Y100" s="168"/>
      <c r="Z100" s="163"/>
      <c r="AA100" s="163"/>
      <c r="AB100" s="168"/>
      <c r="AC100" s="168"/>
      <c r="AD100" s="168"/>
      <c r="AE100" s="169"/>
      <c r="AF100" s="169"/>
      <c r="AG100" s="169"/>
      <c r="AH100" s="169"/>
      <c r="AI100" s="169"/>
      <c r="AJ100" s="169"/>
      <c r="AK100" s="163"/>
      <c r="AM100" s="170"/>
    </row>
    <row r="101" spans="1:39" x14ac:dyDescent="0.25">
      <c r="A101" s="168"/>
      <c r="B101" s="163"/>
      <c r="C101" s="163"/>
      <c r="D101" s="168"/>
      <c r="E101" s="163"/>
      <c r="F101" s="163"/>
      <c r="G101" s="163"/>
      <c r="H101" s="163"/>
      <c r="I101" s="163"/>
      <c r="J101" s="168"/>
      <c r="K101" s="168"/>
      <c r="L101" s="163"/>
      <c r="M101" s="163"/>
      <c r="N101" s="168"/>
      <c r="O101" s="168"/>
      <c r="P101" s="168"/>
      <c r="Q101" s="168"/>
      <c r="R101" s="168"/>
      <c r="S101" s="163"/>
      <c r="T101" s="163"/>
      <c r="U101" s="168"/>
      <c r="V101" s="168"/>
      <c r="W101" s="168"/>
      <c r="X101" s="168"/>
      <c r="Y101" s="168"/>
      <c r="Z101" s="163"/>
      <c r="AA101" s="163"/>
      <c r="AB101" s="168"/>
      <c r="AC101" s="168"/>
      <c r="AD101" s="168"/>
      <c r="AE101" s="169"/>
      <c r="AF101" s="169"/>
      <c r="AG101" s="169"/>
      <c r="AH101" s="169"/>
      <c r="AI101" s="169"/>
      <c r="AJ101" s="169"/>
      <c r="AK101" s="163"/>
      <c r="AM101" s="170"/>
    </row>
    <row r="102" spans="1:39" x14ac:dyDescent="0.25">
      <c r="A102" s="168"/>
      <c r="B102" s="163"/>
      <c r="C102" s="163"/>
      <c r="D102" s="168"/>
      <c r="E102" s="163"/>
      <c r="F102" s="163"/>
      <c r="G102" s="163"/>
      <c r="H102" s="163"/>
      <c r="I102" s="163"/>
      <c r="J102" s="168"/>
      <c r="K102" s="168"/>
      <c r="L102" s="163"/>
      <c r="M102" s="163"/>
      <c r="N102" s="168"/>
      <c r="O102" s="168"/>
      <c r="P102" s="168"/>
      <c r="Q102" s="168"/>
      <c r="R102" s="168"/>
      <c r="S102" s="163"/>
      <c r="T102" s="163"/>
      <c r="U102" s="168"/>
      <c r="V102" s="168"/>
      <c r="W102" s="168"/>
      <c r="X102" s="168"/>
      <c r="Y102" s="168"/>
      <c r="Z102" s="163"/>
      <c r="AA102" s="163"/>
      <c r="AB102" s="168"/>
      <c r="AC102" s="168"/>
      <c r="AD102" s="168"/>
      <c r="AE102" s="169"/>
      <c r="AF102" s="169"/>
      <c r="AG102" s="169"/>
      <c r="AH102" s="169"/>
      <c r="AI102" s="169"/>
      <c r="AJ102" s="169"/>
      <c r="AK102" s="163"/>
      <c r="AM102" s="170"/>
    </row>
    <row r="103" spans="1:39" x14ac:dyDescent="0.25">
      <c r="A103" s="168"/>
      <c r="B103" s="163"/>
      <c r="C103" s="163"/>
      <c r="D103" s="168"/>
      <c r="E103" s="163"/>
      <c r="F103" s="163"/>
      <c r="G103" s="163"/>
      <c r="H103" s="163"/>
      <c r="I103" s="163"/>
      <c r="J103" s="168"/>
      <c r="K103" s="168"/>
      <c r="L103" s="163"/>
      <c r="M103" s="163"/>
      <c r="N103" s="168"/>
      <c r="O103" s="168"/>
      <c r="P103" s="168"/>
      <c r="Q103" s="168"/>
      <c r="R103" s="168"/>
      <c r="S103" s="163"/>
      <c r="T103" s="163"/>
      <c r="U103" s="168"/>
      <c r="V103" s="168"/>
      <c r="W103" s="168"/>
      <c r="X103" s="168"/>
      <c r="Y103" s="168"/>
      <c r="Z103" s="163"/>
      <c r="AA103" s="163"/>
      <c r="AB103" s="168"/>
      <c r="AC103" s="168"/>
      <c r="AD103" s="168"/>
      <c r="AE103" s="169"/>
      <c r="AF103" s="169"/>
      <c r="AG103" s="169"/>
      <c r="AH103" s="169"/>
      <c r="AI103" s="169"/>
      <c r="AJ103" s="169"/>
      <c r="AK103" s="163"/>
      <c r="AM103" s="170"/>
    </row>
    <row r="104" spans="1:39" x14ac:dyDescent="0.25">
      <c r="A104" s="168"/>
      <c r="B104" s="163"/>
      <c r="C104" s="163"/>
      <c r="D104" s="168"/>
      <c r="E104" s="163"/>
      <c r="F104" s="163"/>
      <c r="G104" s="163"/>
      <c r="H104" s="163"/>
      <c r="I104" s="163"/>
      <c r="J104" s="168"/>
      <c r="K104" s="168"/>
      <c r="L104" s="163"/>
      <c r="M104" s="163"/>
      <c r="N104" s="168"/>
      <c r="O104" s="168"/>
      <c r="P104" s="168"/>
      <c r="Q104" s="168"/>
      <c r="R104" s="168"/>
      <c r="S104" s="163"/>
      <c r="T104" s="163"/>
      <c r="U104" s="168"/>
      <c r="V104" s="168"/>
      <c r="W104" s="168"/>
      <c r="X104" s="168"/>
      <c r="Y104" s="168"/>
      <c r="Z104" s="163"/>
      <c r="AA104" s="163"/>
      <c r="AB104" s="168"/>
      <c r="AC104" s="168"/>
      <c r="AD104" s="168"/>
      <c r="AE104" s="169"/>
      <c r="AF104" s="169"/>
      <c r="AG104" s="169"/>
      <c r="AH104" s="169"/>
      <c r="AI104" s="169"/>
      <c r="AJ104" s="169"/>
      <c r="AK104" s="163"/>
      <c r="AM104" s="170"/>
    </row>
    <row r="105" spans="1:39" x14ac:dyDescent="0.25">
      <c r="A105" s="168"/>
      <c r="B105" s="163"/>
      <c r="C105" s="163"/>
      <c r="D105" s="168"/>
      <c r="E105" s="163"/>
      <c r="F105" s="163"/>
      <c r="G105" s="163"/>
      <c r="H105" s="163"/>
      <c r="I105" s="163"/>
      <c r="J105" s="168"/>
      <c r="K105" s="168"/>
      <c r="L105" s="163"/>
      <c r="M105" s="163"/>
      <c r="N105" s="168"/>
      <c r="O105" s="168"/>
      <c r="P105" s="168"/>
      <c r="Q105" s="168"/>
      <c r="R105" s="168"/>
      <c r="S105" s="163"/>
      <c r="T105" s="163"/>
      <c r="U105" s="168"/>
      <c r="V105" s="168"/>
      <c r="W105" s="168"/>
      <c r="X105" s="168"/>
      <c r="Y105" s="168"/>
      <c r="Z105" s="163"/>
      <c r="AA105" s="163"/>
      <c r="AB105" s="168"/>
      <c r="AC105" s="168"/>
      <c r="AD105" s="168"/>
      <c r="AE105" s="169"/>
      <c r="AF105" s="169"/>
      <c r="AG105" s="169"/>
      <c r="AH105" s="169"/>
      <c r="AI105" s="169"/>
      <c r="AJ105" s="169"/>
      <c r="AK105" s="163"/>
      <c r="AM105" s="170"/>
    </row>
    <row r="106" spans="1:39" x14ac:dyDescent="0.25">
      <c r="A106" s="168"/>
      <c r="B106" s="163"/>
      <c r="C106" s="163"/>
      <c r="D106" s="168"/>
      <c r="E106" s="163"/>
      <c r="F106" s="163"/>
      <c r="G106" s="163"/>
      <c r="H106" s="163"/>
      <c r="I106" s="163"/>
      <c r="J106" s="168"/>
      <c r="K106" s="168"/>
      <c r="L106" s="163"/>
      <c r="M106" s="163"/>
      <c r="N106" s="168"/>
      <c r="O106" s="168"/>
      <c r="P106" s="168"/>
      <c r="Q106" s="168"/>
      <c r="R106" s="168"/>
      <c r="S106" s="163"/>
      <c r="T106" s="163"/>
      <c r="U106" s="168"/>
      <c r="V106" s="168"/>
      <c r="W106" s="168"/>
      <c r="X106" s="168"/>
      <c r="Y106" s="168"/>
      <c r="Z106" s="163"/>
      <c r="AA106" s="163"/>
      <c r="AB106" s="168"/>
      <c r="AC106" s="168"/>
      <c r="AD106" s="168"/>
      <c r="AE106" s="169"/>
      <c r="AF106" s="169"/>
      <c r="AG106" s="169"/>
      <c r="AH106" s="169"/>
      <c r="AI106" s="169"/>
      <c r="AJ106" s="169"/>
      <c r="AK106" s="163"/>
      <c r="AM106" s="170"/>
    </row>
    <row r="107" spans="1:39" x14ac:dyDescent="0.25">
      <c r="A107" s="168"/>
      <c r="B107" s="163"/>
      <c r="C107" s="163"/>
      <c r="D107" s="168"/>
      <c r="E107" s="163"/>
      <c r="F107" s="163"/>
      <c r="G107" s="163"/>
      <c r="H107" s="163"/>
      <c r="I107" s="163"/>
      <c r="J107" s="168"/>
      <c r="K107" s="168"/>
      <c r="L107" s="163"/>
      <c r="M107" s="163"/>
      <c r="N107" s="168"/>
      <c r="O107" s="168"/>
      <c r="P107" s="168"/>
      <c r="Q107" s="168"/>
      <c r="R107" s="168"/>
      <c r="S107" s="163"/>
      <c r="T107" s="163"/>
      <c r="U107" s="168"/>
      <c r="V107" s="168"/>
      <c r="W107" s="168"/>
      <c r="X107" s="168"/>
      <c r="Y107" s="168"/>
      <c r="Z107" s="163"/>
      <c r="AA107" s="163"/>
      <c r="AB107" s="168"/>
      <c r="AC107" s="168"/>
      <c r="AD107" s="168"/>
      <c r="AE107" s="169"/>
      <c r="AF107" s="169"/>
      <c r="AG107" s="169"/>
      <c r="AH107" s="169"/>
      <c r="AI107" s="169"/>
      <c r="AJ107" s="169"/>
      <c r="AK107" s="163"/>
      <c r="AM107" s="170"/>
    </row>
    <row r="108" spans="1:39" x14ac:dyDescent="0.25">
      <c r="A108" s="168"/>
      <c r="B108" s="163"/>
      <c r="C108" s="163"/>
      <c r="D108" s="168"/>
      <c r="E108" s="163"/>
      <c r="F108" s="163"/>
      <c r="G108" s="163"/>
      <c r="H108" s="163"/>
      <c r="I108" s="163"/>
      <c r="J108" s="168"/>
      <c r="K108" s="168"/>
      <c r="L108" s="163"/>
      <c r="M108" s="163"/>
      <c r="N108" s="168"/>
      <c r="O108" s="168"/>
      <c r="P108" s="168"/>
      <c r="Q108" s="168"/>
      <c r="R108" s="168"/>
      <c r="S108" s="163"/>
      <c r="T108" s="163"/>
      <c r="U108" s="168"/>
      <c r="V108" s="168"/>
      <c r="W108" s="168"/>
      <c r="X108" s="168"/>
      <c r="Y108" s="168"/>
      <c r="Z108" s="163"/>
      <c r="AA108" s="163"/>
      <c r="AB108" s="168"/>
      <c r="AC108" s="168"/>
      <c r="AD108" s="168"/>
      <c r="AE108" s="169"/>
      <c r="AF108" s="169"/>
      <c r="AG108" s="169"/>
      <c r="AH108" s="169"/>
      <c r="AI108" s="169"/>
      <c r="AJ108" s="169"/>
      <c r="AK108" s="163"/>
      <c r="AM108" s="170"/>
    </row>
    <row r="109" spans="1:39" x14ac:dyDescent="0.25">
      <c r="A109" s="168"/>
      <c r="B109" s="163"/>
      <c r="C109" s="163"/>
      <c r="D109" s="168"/>
      <c r="E109" s="163"/>
      <c r="F109" s="163"/>
      <c r="G109" s="163"/>
      <c r="H109" s="163"/>
      <c r="I109" s="163"/>
      <c r="J109" s="168"/>
      <c r="K109" s="168"/>
      <c r="L109" s="163"/>
      <c r="M109" s="163"/>
      <c r="N109" s="168"/>
      <c r="O109" s="168"/>
      <c r="P109" s="168"/>
      <c r="Q109" s="168"/>
      <c r="R109" s="168"/>
      <c r="S109" s="163"/>
      <c r="T109" s="163"/>
      <c r="U109" s="168"/>
      <c r="V109" s="168"/>
      <c r="W109" s="168"/>
      <c r="X109" s="168"/>
      <c r="Y109" s="168"/>
      <c r="Z109" s="163"/>
      <c r="AA109" s="163"/>
      <c r="AB109" s="168"/>
      <c r="AC109" s="168"/>
      <c r="AD109" s="168"/>
      <c r="AE109" s="169"/>
      <c r="AF109" s="169"/>
      <c r="AG109" s="169"/>
      <c r="AH109" s="169"/>
      <c r="AI109" s="169"/>
      <c r="AJ109" s="169"/>
      <c r="AK109" s="163"/>
      <c r="AM109" s="170"/>
    </row>
    <row r="110" spans="1:39" x14ac:dyDescent="0.25">
      <c r="A110" s="168"/>
      <c r="B110" s="163"/>
      <c r="C110" s="163"/>
      <c r="D110" s="168"/>
      <c r="E110" s="163"/>
      <c r="F110" s="163"/>
      <c r="G110" s="163"/>
      <c r="H110" s="163"/>
      <c r="I110" s="163"/>
      <c r="J110" s="168"/>
      <c r="K110" s="168"/>
      <c r="L110" s="163"/>
      <c r="M110" s="163"/>
      <c r="N110" s="168"/>
      <c r="O110" s="168"/>
      <c r="P110" s="168"/>
      <c r="Q110" s="168"/>
      <c r="R110" s="168"/>
      <c r="S110" s="163"/>
      <c r="T110" s="163"/>
      <c r="U110" s="168"/>
      <c r="V110" s="168"/>
      <c r="W110" s="168"/>
      <c r="X110" s="168"/>
      <c r="Y110" s="168"/>
      <c r="Z110" s="163"/>
      <c r="AA110" s="163"/>
      <c r="AB110" s="168"/>
      <c r="AC110" s="168"/>
      <c r="AD110" s="168"/>
      <c r="AE110" s="169"/>
      <c r="AF110" s="169"/>
      <c r="AG110" s="169"/>
      <c r="AH110" s="169"/>
      <c r="AI110" s="169"/>
      <c r="AJ110" s="169"/>
      <c r="AK110" s="163"/>
      <c r="AM110" s="170"/>
    </row>
    <row r="111" spans="1:39" x14ac:dyDescent="0.25">
      <c r="A111" s="168"/>
      <c r="B111" s="163"/>
      <c r="C111" s="163"/>
      <c r="D111" s="168"/>
      <c r="E111" s="163"/>
      <c r="F111" s="163"/>
      <c r="G111" s="163"/>
      <c r="H111" s="163"/>
      <c r="I111" s="163"/>
      <c r="J111" s="168"/>
      <c r="K111" s="168"/>
      <c r="L111" s="163"/>
      <c r="M111" s="163"/>
      <c r="N111" s="168"/>
      <c r="O111" s="168"/>
      <c r="P111" s="168"/>
      <c r="Q111" s="168"/>
      <c r="R111" s="168"/>
      <c r="S111" s="163"/>
      <c r="T111" s="163"/>
      <c r="U111" s="168"/>
      <c r="V111" s="168"/>
      <c r="W111" s="168"/>
      <c r="X111" s="168"/>
      <c r="Y111" s="168"/>
      <c r="Z111" s="163"/>
      <c r="AA111" s="163"/>
      <c r="AB111" s="168"/>
      <c r="AC111" s="168"/>
      <c r="AD111" s="168"/>
      <c r="AE111" s="169"/>
      <c r="AF111" s="169"/>
      <c r="AG111" s="169"/>
      <c r="AH111" s="169"/>
      <c r="AI111" s="169"/>
      <c r="AJ111" s="169"/>
      <c r="AK111" s="163"/>
      <c r="AM111" s="170"/>
    </row>
    <row r="112" spans="1:39" x14ac:dyDescent="0.25">
      <c r="A112" s="168"/>
      <c r="B112" s="163"/>
      <c r="C112" s="163"/>
      <c r="D112" s="168"/>
      <c r="E112" s="163"/>
      <c r="F112" s="163"/>
      <c r="G112" s="163"/>
      <c r="H112" s="163"/>
      <c r="I112" s="163"/>
      <c r="J112" s="168"/>
      <c r="K112" s="168"/>
      <c r="L112" s="163"/>
      <c r="M112" s="163"/>
      <c r="N112" s="168"/>
      <c r="O112" s="168"/>
      <c r="P112" s="168"/>
      <c r="Q112" s="168"/>
      <c r="R112" s="168"/>
      <c r="S112" s="163"/>
      <c r="T112" s="163"/>
      <c r="U112" s="168"/>
      <c r="V112" s="168"/>
      <c r="W112" s="168"/>
      <c r="X112" s="168"/>
      <c r="Y112" s="168"/>
      <c r="Z112" s="163"/>
      <c r="AA112" s="163"/>
      <c r="AB112" s="168"/>
      <c r="AC112" s="168"/>
      <c r="AD112" s="168"/>
      <c r="AE112" s="169"/>
      <c r="AF112" s="169"/>
      <c r="AG112" s="169"/>
      <c r="AH112" s="169"/>
      <c r="AI112" s="169"/>
      <c r="AJ112" s="169"/>
      <c r="AK112" s="163"/>
      <c r="AM112" s="170"/>
    </row>
    <row r="113" spans="1:39" x14ac:dyDescent="0.25">
      <c r="A113" s="168"/>
      <c r="B113" s="163"/>
      <c r="C113" s="163"/>
      <c r="D113" s="168"/>
      <c r="E113" s="163"/>
      <c r="F113" s="163"/>
      <c r="G113" s="163"/>
      <c r="H113" s="163"/>
      <c r="I113" s="163"/>
      <c r="J113" s="168"/>
      <c r="K113" s="168"/>
      <c r="L113" s="163"/>
      <c r="M113" s="163"/>
      <c r="N113" s="168"/>
      <c r="O113" s="168"/>
      <c r="P113" s="168"/>
      <c r="Q113" s="168"/>
      <c r="R113" s="168"/>
      <c r="S113" s="163"/>
      <c r="T113" s="163"/>
      <c r="U113" s="168"/>
      <c r="V113" s="168"/>
      <c r="W113" s="168"/>
      <c r="X113" s="168"/>
      <c r="Y113" s="168"/>
      <c r="Z113" s="163"/>
      <c r="AA113" s="163"/>
      <c r="AB113" s="168"/>
      <c r="AC113" s="168"/>
      <c r="AD113" s="168"/>
      <c r="AE113" s="169"/>
      <c r="AF113" s="169"/>
      <c r="AG113" s="169"/>
      <c r="AH113" s="169"/>
      <c r="AI113" s="169"/>
      <c r="AJ113" s="169"/>
      <c r="AK113" s="163"/>
      <c r="AM113" s="170"/>
    </row>
    <row r="114" spans="1:39" x14ac:dyDescent="0.25">
      <c r="A114" s="168"/>
      <c r="B114" s="163"/>
      <c r="C114" s="163"/>
      <c r="D114" s="168"/>
      <c r="E114" s="163"/>
      <c r="F114" s="163"/>
      <c r="G114" s="163"/>
      <c r="H114" s="163"/>
      <c r="I114" s="163"/>
      <c r="J114" s="168"/>
      <c r="K114" s="168"/>
      <c r="L114" s="163"/>
      <c r="M114" s="163"/>
      <c r="N114" s="168"/>
      <c r="O114" s="168"/>
      <c r="P114" s="168"/>
      <c r="Q114" s="168"/>
      <c r="R114" s="168"/>
      <c r="S114" s="163"/>
      <c r="T114" s="163"/>
      <c r="U114" s="168"/>
      <c r="V114" s="168"/>
      <c r="W114" s="168"/>
      <c r="X114" s="168"/>
      <c r="Y114" s="168"/>
      <c r="Z114" s="163"/>
      <c r="AA114" s="163"/>
      <c r="AB114" s="168"/>
      <c r="AC114" s="168"/>
      <c r="AD114" s="168"/>
      <c r="AE114" s="169"/>
      <c r="AF114" s="169"/>
      <c r="AG114" s="169"/>
      <c r="AH114" s="169"/>
      <c r="AI114" s="169"/>
      <c r="AJ114" s="169"/>
      <c r="AK114" s="163"/>
      <c r="AM114" s="170"/>
    </row>
    <row r="115" spans="1:39" x14ac:dyDescent="0.25">
      <c r="A115" s="168"/>
      <c r="B115" s="163"/>
      <c r="C115" s="163"/>
      <c r="D115" s="168"/>
      <c r="E115" s="163"/>
      <c r="F115" s="163"/>
      <c r="G115" s="163"/>
      <c r="H115" s="163"/>
      <c r="I115" s="163"/>
      <c r="J115" s="168"/>
      <c r="K115" s="168"/>
      <c r="L115" s="163"/>
      <c r="M115" s="163"/>
      <c r="N115" s="168"/>
      <c r="O115" s="168"/>
      <c r="P115" s="168"/>
      <c r="Q115" s="168"/>
      <c r="R115" s="168"/>
      <c r="S115" s="163"/>
      <c r="T115" s="163"/>
      <c r="U115" s="168"/>
      <c r="V115" s="168"/>
      <c r="W115" s="168"/>
      <c r="X115" s="168"/>
      <c r="Y115" s="168"/>
      <c r="Z115" s="163"/>
      <c r="AA115" s="163"/>
      <c r="AB115" s="168"/>
      <c r="AC115" s="168"/>
      <c r="AD115" s="168"/>
      <c r="AE115" s="169"/>
      <c r="AF115" s="169"/>
      <c r="AG115" s="169"/>
      <c r="AH115" s="169"/>
      <c r="AI115" s="169"/>
      <c r="AJ115" s="169"/>
      <c r="AK115" s="163"/>
      <c r="AM115" s="170"/>
    </row>
    <row r="116" spans="1:39" x14ac:dyDescent="0.25">
      <c r="A116" s="168"/>
      <c r="B116" s="163"/>
      <c r="C116" s="163"/>
      <c r="D116" s="168"/>
      <c r="E116" s="163"/>
      <c r="F116" s="163"/>
      <c r="G116" s="163"/>
      <c r="H116" s="163"/>
      <c r="I116" s="163"/>
      <c r="J116" s="168"/>
      <c r="K116" s="168"/>
      <c r="L116" s="163"/>
      <c r="M116" s="163"/>
      <c r="N116" s="168"/>
      <c r="O116" s="168"/>
      <c r="P116" s="168"/>
      <c r="Q116" s="168"/>
      <c r="R116" s="168"/>
      <c r="S116" s="163"/>
      <c r="T116" s="163"/>
      <c r="U116" s="168"/>
      <c r="V116" s="168"/>
      <c r="W116" s="168"/>
      <c r="X116" s="168"/>
      <c r="Y116" s="168"/>
      <c r="Z116" s="163"/>
      <c r="AA116" s="163"/>
      <c r="AB116" s="168"/>
      <c r="AC116" s="168"/>
      <c r="AD116" s="168"/>
      <c r="AE116" s="169"/>
      <c r="AF116" s="169"/>
      <c r="AG116" s="169"/>
      <c r="AH116" s="169"/>
      <c r="AI116" s="169"/>
      <c r="AJ116" s="169"/>
      <c r="AK116" s="163"/>
      <c r="AM116" s="170"/>
    </row>
    <row r="117" spans="1:39" x14ac:dyDescent="0.25">
      <c r="A117" s="168"/>
      <c r="B117" s="163"/>
      <c r="C117" s="163"/>
      <c r="D117" s="168"/>
      <c r="E117" s="163"/>
      <c r="F117" s="163"/>
      <c r="G117" s="163"/>
      <c r="H117" s="163"/>
      <c r="I117" s="163"/>
      <c r="J117" s="168"/>
      <c r="K117" s="168"/>
      <c r="L117" s="163"/>
      <c r="M117" s="163"/>
      <c r="N117" s="168"/>
      <c r="O117" s="168"/>
      <c r="P117" s="168"/>
      <c r="Q117" s="168"/>
      <c r="R117" s="168"/>
      <c r="S117" s="163"/>
      <c r="T117" s="163"/>
      <c r="U117" s="168"/>
      <c r="V117" s="168"/>
      <c r="W117" s="168"/>
      <c r="X117" s="168"/>
      <c r="Y117" s="168"/>
      <c r="Z117" s="163"/>
      <c r="AA117" s="163"/>
      <c r="AB117" s="168"/>
      <c r="AC117" s="168"/>
      <c r="AD117" s="168"/>
      <c r="AE117" s="169"/>
      <c r="AF117" s="169"/>
      <c r="AG117" s="169"/>
      <c r="AH117" s="169"/>
      <c r="AI117" s="169"/>
      <c r="AJ117" s="169"/>
      <c r="AK117" s="163"/>
      <c r="AM117" s="170"/>
    </row>
    <row r="118" spans="1:39" x14ac:dyDescent="0.25">
      <c r="A118" s="168"/>
      <c r="B118" s="163"/>
      <c r="C118" s="163"/>
      <c r="D118" s="168"/>
      <c r="E118" s="163"/>
      <c r="F118" s="163"/>
      <c r="G118" s="163"/>
      <c r="H118" s="163"/>
      <c r="I118" s="163"/>
      <c r="J118" s="168"/>
      <c r="K118" s="168"/>
      <c r="L118" s="163"/>
      <c r="M118" s="163"/>
      <c r="N118" s="168"/>
      <c r="O118" s="168"/>
      <c r="P118" s="168"/>
      <c r="Q118" s="168"/>
      <c r="R118" s="168"/>
      <c r="S118" s="163"/>
      <c r="T118" s="163"/>
      <c r="U118" s="168"/>
      <c r="V118" s="168"/>
      <c r="W118" s="168"/>
      <c r="X118" s="168"/>
      <c r="Y118" s="168"/>
      <c r="Z118" s="163"/>
      <c r="AA118" s="163"/>
      <c r="AB118" s="168"/>
      <c r="AC118" s="168"/>
      <c r="AD118" s="168"/>
      <c r="AE118" s="169"/>
      <c r="AF118" s="169"/>
      <c r="AG118" s="169"/>
      <c r="AH118" s="169"/>
      <c r="AI118" s="169"/>
      <c r="AJ118" s="169"/>
      <c r="AK118" s="163"/>
      <c r="AM118" s="170"/>
    </row>
    <row r="119" spans="1:39" x14ac:dyDescent="0.25">
      <c r="A119" s="168"/>
      <c r="B119" s="163"/>
      <c r="C119" s="163"/>
      <c r="D119" s="168"/>
      <c r="E119" s="163"/>
      <c r="F119" s="163"/>
      <c r="G119" s="163"/>
      <c r="H119" s="163"/>
      <c r="I119" s="163"/>
      <c r="J119" s="168"/>
      <c r="K119" s="168"/>
      <c r="L119" s="163"/>
      <c r="M119" s="163"/>
      <c r="N119" s="168"/>
      <c r="O119" s="168"/>
      <c r="P119" s="168"/>
      <c r="Q119" s="168"/>
      <c r="R119" s="168"/>
      <c r="S119" s="163"/>
      <c r="T119" s="163"/>
      <c r="U119" s="168"/>
      <c r="V119" s="168"/>
      <c r="W119" s="168"/>
      <c r="X119" s="168"/>
      <c r="Y119" s="168"/>
      <c r="Z119" s="163"/>
      <c r="AA119" s="163"/>
      <c r="AB119" s="168"/>
      <c r="AC119" s="168"/>
      <c r="AD119" s="168"/>
      <c r="AE119" s="169"/>
      <c r="AF119" s="169"/>
      <c r="AG119" s="169"/>
      <c r="AH119" s="169"/>
      <c r="AI119" s="169"/>
      <c r="AJ119" s="169"/>
      <c r="AK119" s="163"/>
      <c r="AM119" s="170"/>
    </row>
    <row r="120" spans="1:39" x14ac:dyDescent="0.25">
      <c r="A120" s="168"/>
      <c r="B120" s="163"/>
      <c r="C120" s="163"/>
      <c r="D120" s="168"/>
      <c r="E120" s="163"/>
      <c r="F120" s="163"/>
      <c r="G120" s="163"/>
      <c r="H120" s="163"/>
      <c r="I120" s="163"/>
      <c r="J120" s="168"/>
      <c r="K120" s="168"/>
      <c r="L120" s="163"/>
      <c r="M120" s="163"/>
      <c r="N120" s="168"/>
      <c r="O120" s="168"/>
      <c r="P120" s="168"/>
      <c r="Q120" s="168"/>
      <c r="R120" s="168"/>
      <c r="S120" s="163"/>
      <c r="T120" s="163"/>
      <c r="U120" s="168"/>
      <c r="V120" s="168"/>
      <c r="W120" s="168"/>
      <c r="X120" s="168"/>
      <c r="Y120" s="168"/>
      <c r="Z120" s="163"/>
      <c r="AA120" s="163"/>
      <c r="AB120" s="168"/>
      <c r="AC120" s="168"/>
      <c r="AD120" s="168"/>
      <c r="AE120" s="169"/>
      <c r="AF120" s="169"/>
      <c r="AG120" s="169"/>
      <c r="AH120" s="169"/>
      <c r="AI120" s="169"/>
      <c r="AJ120" s="169"/>
      <c r="AK120" s="163"/>
      <c r="AM120" s="170"/>
    </row>
    <row r="121" spans="1:39" x14ac:dyDescent="0.25">
      <c r="A121" s="168"/>
      <c r="B121" s="163"/>
      <c r="C121" s="163"/>
      <c r="D121" s="168"/>
      <c r="E121" s="163"/>
      <c r="F121" s="163"/>
      <c r="G121" s="163"/>
      <c r="H121" s="163"/>
      <c r="I121" s="163"/>
      <c r="J121" s="168"/>
      <c r="K121" s="168"/>
      <c r="L121" s="163"/>
      <c r="M121" s="163"/>
      <c r="N121" s="168"/>
      <c r="O121" s="168"/>
      <c r="P121" s="168"/>
      <c r="Q121" s="168"/>
      <c r="R121" s="168"/>
      <c r="S121" s="163"/>
      <c r="T121" s="163"/>
      <c r="U121" s="168"/>
      <c r="V121" s="168"/>
      <c r="W121" s="168"/>
      <c r="X121" s="168"/>
      <c r="Y121" s="168"/>
      <c r="Z121" s="163"/>
      <c r="AA121" s="163"/>
      <c r="AB121" s="168"/>
      <c r="AC121" s="168"/>
      <c r="AD121" s="168"/>
      <c r="AE121" s="169"/>
      <c r="AF121" s="169"/>
      <c r="AG121" s="169"/>
      <c r="AH121" s="169"/>
      <c r="AI121" s="169"/>
      <c r="AJ121" s="169"/>
      <c r="AK121" s="163"/>
      <c r="AM121" s="170"/>
    </row>
    <row r="122" spans="1:39" x14ac:dyDescent="0.25">
      <c r="A122" s="168"/>
      <c r="B122" s="163"/>
      <c r="C122" s="163"/>
      <c r="D122" s="168"/>
      <c r="E122" s="163"/>
      <c r="F122" s="163"/>
      <c r="G122" s="163"/>
      <c r="H122" s="163"/>
      <c r="I122" s="163"/>
      <c r="J122" s="168"/>
      <c r="K122" s="168"/>
      <c r="L122" s="163"/>
      <c r="M122" s="163"/>
      <c r="N122" s="168"/>
      <c r="O122" s="168"/>
      <c r="P122" s="168"/>
      <c r="Q122" s="168"/>
      <c r="R122" s="168"/>
      <c r="S122" s="163"/>
      <c r="T122" s="163"/>
      <c r="U122" s="168"/>
      <c r="V122" s="168"/>
      <c r="W122" s="168"/>
      <c r="X122" s="168"/>
      <c r="Y122" s="168"/>
      <c r="Z122" s="163"/>
      <c r="AA122" s="163"/>
      <c r="AB122" s="168"/>
      <c r="AC122" s="168"/>
      <c r="AD122" s="168"/>
      <c r="AE122" s="169"/>
      <c r="AF122" s="169"/>
      <c r="AG122" s="169"/>
      <c r="AH122" s="169"/>
      <c r="AI122" s="169"/>
      <c r="AJ122" s="169"/>
      <c r="AK122" s="163"/>
      <c r="AM122" s="170"/>
    </row>
    <row r="123" spans="1:39" x14ac:dyDescent="0.25">
      <c r="A123" s="168"/>
      <c r="B123" s="163"/>
      <c r="C123" s="163"/>
      <c r="D123" s="168"/>
      <c r="E123" s="163"/>
      <c r="F123" s="163"/>
      <c r="G123" s="163"/>
      <c r="H123" s="163"/>
      <c r="I123" s="163"/>
      <c r="J123" s="168"/>
      <c r="K123" s="168"/>
      <c r="L123" s="163"/>
      <c r="M123" s="163"/>
      <c r="N123" s="168"/>
      <c r="O123" s="168"/>
      <c r="P123" s="168"/>
      <c r="Q123" s="168"/>
      <c r="R123" s="168"/>
      <c r="S123" s="163"/>
      <c r="T123" s="163"/>
      <c r="U123" s="168"/>
      <c r="V123" s="168"/>
      <c r="W123" s="168"/>
      <c r="X123" s="168"/>
      <c r="Y123" s="168"/>
      <c r="Z123" s="163"/>
      <c r="AA123" s="163"/>
      <c r="AB123" s="168"/>
      <c r="AC123" s="168"/>
      <c r="AD123" s="168"/>
      <c r="AE123" s="169"/>
      <c r="AF123" s="169"/>
      <c r="AG123" s="169"/>
      <c r="AH123" s="169"/>
      <c r="AI123" s="169"/>
      <c r="AJ123" s="169"/>
      <c r="AK123" s="163"/>
      <c r="AM123" s="170"/>
    </row>
    <row r="124" spans="1:39" x14ac:dyDescent="0.25">
      <c r="A124" s="168"/>
      <c r="B124" s="163"/>
      <c r="C124" s="163"/>
      <c r="D124" s="168"/>
      <c r="E124" s="163"/>
      <c r="F124" s="163"/>
      <c r="G124" s="163"/>
      <c r="H124" s="163"/>
      <c r="I124" s="163"/>
      <c r="J124" s="168"/>
      <c r="K124" s="168"/>
      <c r="L124" s="163"/>
      <c r="M124" s="163"/>
      <c r="N124" s="168"/>
      <c r="O124" s="168"/>
      <c r="P124" s="168"/>
      <c r="Q124" s="168"/>
      <c r="R124" s="168"/>
      <c r="S124" s="163"/>
      <c r="T124" s="163"/>
      <c r="U124" s="168"/>
      <c r="V124" s="168"/>
      <c r="W124" s="168"/>
      <c r="X124" s="168"/>
      <c r="Y124" s="168"/>
      <c r="Z124" s="163"/>
      <c r="AA124" s="163"/>
      <c r="AB124" s="168"/>
      <c r="AC124" s="168"/>
      <c r="AD124" s="168"/>
      <c r="AE124" s="169"/>
      <c r="AF124" s="169"/>
      <c r="AG124" s="169"/>
      <c r="AH124" s="169"/>
      <c r="AI124" s="169"/>
      <c r="AJ124" s="169"/>
      <c r="AK124" s="163"/>
      <c r="AM124" s="170"/>
    </row>
  </sheetData>
  <mergeCells count="6">
    <mergeCell ref="A30:B30"/>
    <mergeCell ref="D30:E30"/>
    <mergeCell ref="A3:B3"/>
    <mergeCell ref="D3:E3"/>
    <mergeCell ref="D1:E1"/>
    <mergeCell ref="A1:B1"/>
  </mergeCells>
  <phoneticPr fontId="12" type="noConversion"/>
  <pageMargins left="0.59055118110236227" right="0.39370078740157483" top="0.78740157480314965" bottom="0.39370078740157483" header="0.31496062992125984" footer="0.31496062992125984"/>
  <pageSetup paperSize="9" scale="6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34"/>
  <sheetViews>
    <sheetView showGridLines="0" tabSelected="1" zoomScaleNormal="100" workbookViewId="0">
      <pane xSplit="2" ySplit="8" topLeftCell="BM9" activePane="bottomRight" state="frozen"/>
      <selection pane="topRight" activeCell="D1" sqref="D1"/>
      <selection pane="bottomLeft" activeCell="A4" sqref="A4"/>
      <selection pane="bottomRight" activeCell="CA8" sqref="CA8"/>
    </sheetView>
  </sheetViews>
  <sheetFormatPr baseColWidth="10" defaultColWidth="9.140625" defaultRowHeight="16.5" x14ac:dyDescent="0.25"/>
  <cols>
    <col min="1" max="1" width="6.7109375" style="2" customWidth="1"/>
    <col min="2" max="2" width="25.7109375" style="2" customWidth="1"/>
    <col min="3" max="3" width="10.7109375" style="25" customWidth="1"/>
    <col min="4" max="4" width="14.7109375" style="2" customWidth="1"/>
    <col min="5" max="5" width="14.7109375" style="28" customWidth="1"/>
    <col min="6" max="7" width="14.7109375" style="2" customWidth="1"/>
    <col min="8" max="8" width="14.7109375" style="28" customWidth="1"/>
    <col min="9" max="14" width="14.7109375" style="2" customWidth="1"/>
    <col min="15" max="15" width="10.7109375" style="2" customWidth="1"/>
    <col min="16" max="26" width="14.7109375" style="2" customWidth="1"/>
    <col min="27" max="27" width="10.7109375" style="2" customWidth="1"/>
    <col min="28" max="38" width="14.7109375" style="2" customWidth="1"/>
    <col min="39" max="47" width="10.7109375" style="2" customWidth="1"/>
    <col min="48" max="48" width="8.7109375" style="5" customWidth="1"/>
    <col min="49" max="49" width="12.7109375" style="5" customWidth="1"/>
    <col min="50" max="50" width="8.7109375" style="28" customWidth="1"/>
    <col min="51" max="57" width="10.7109375" style="25" customWidth="1"/>
    <col min="58" max="77" width="10.7109375" style="2" customWidth="1"/>
    <col min="78" max="78" width="8.7109375" style="5" customWidth="1"/>
    <col min="79" max="79" width="12.7109375" style="123" customWidth="1"/>
    <col min="80" max="80" width="8.7109375" style="28" customWidth="1"/>
    <col min="81" max="16384" width="9.140625" style="2"/>
  </cols>
  <sheetData>
    <row r="1" spans="1:80" s="1" customFormat="1" ht="19.5" x14ac:dyDescent="0.25">
      <c r="A1" s="180" t="s">
        <v>453</v>
      </c>
      <c r="B1" s="181"/>
      <c r="C1" s="190" t="s">
        <v>354</v>
      </c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2"/>
      <c r="O1" s="190" t="s">
        <v>448</v>
      </c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2"/>
      <c r="AA1" s="190" t="s">
        <v>455</v>
      </c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2"/>
      <c r="AM1" s="193" t="s">
        <v>457</v>
      </c>
      <c r="AN1" s="188"/>
      <c r="AO1" s="188"/>
      <c r="AP1" s="188"/>
      <c r="AQ1" s="188"/>
      <c r="AR1" s="188"/>
      <c r="AS1" s="188"/>
      <c r="AT1" s="188"/>
      <c r="AU1" s="188"/>
      <c r="AV1" s="188"/>
      <c r="AW1" s="188"/>
      <c r="AX1" s="189"/>
      <c r="AY1" s="184" t="s">
        <v>355</v>
      </c>
      <c r="AZ1" s="185"/>
      <c r="BA1" s="185"/>
      <c r="BB1" s="185"/>
      <c r="BC1" s="185"/>
      <c r="BD1" s="185"/>
      <c r="BE1" s="186"/>
      <c r="BF1" s="184" t="s">
        <v>450</v>
      </c>
      <c r="BG1" s="185"/>
      <c r="BH1" s="185"/>
      <c r="BI1" s="185"/>
      <c r="BJ1" s="185"/>
      <c r="BK1" s="185"/>
      <c r="BL1" s="186"/>
      <c r="BM1" s="184" t="s">
        <v>459</v>
      </c>
      <c r="BN1" s="185"/>
      <c r="BO1" s="185"/>
      <c r="BP1" s="185"/>
      <c r="BQ1" s="185"/>
      <c r="BR1" s="185"/>
      <c r="BS1" s="186"/>
      <c r="BT1" s="187" t="s">
        <v>461</v>
      </c>
      <c r="BU1" s="188"/>
      <c r="BV1" s="188"/>
      <c r="BW1" s="188"/>
      <c r="BX1" s="188"/>
      <c r="BY1" s="188"/>
      <c r="BZ1" s="188"/>
      <c r="CA1" s="188"/>
      <c r="CB1" s="189"/>
    </row>
    <row r="2" spans="1:80" s="1" customFormat="1" ht="19.5" x14ac:dyDescent="0.25">
      <c r="A2" s="182" t="s">
        <v>454</v>
      </c>
      <c r="B2" s="183"/>
      <c r="C2" s="194" t="s">
        <v>463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6"/>
      <c r="O2" s="194" t="s">
        <v>449</v>
      </c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6"/>
      <c r="AA2" s="194" t="s">
        <v>456</v>
      </c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6"/>
      <c r="AM2" s="194" t="s">
        <v>458</v>
      </c>
      <c r="AN2" s="195"/>
      <c r="AO2" s="195"/>
      <c r="AP2" s="195"/>
      <c r="AQ2" s="195"/>
      <c r="AR2" s="195"/>
      <c r="AS2" s="195"/>
      <c r="AT2" s="195"/>
      <c r="AU2" s="195"/>
      <c r="AV2" s="195"/>
      <c r="AW2" s="195"/>
      <c r="AX2" s="196"/>
      <c r="AY2" s="197" t="s">
        <v>356</v>
      </c>
      <c r="AZ2" s="198"/>
      <c r="BA2" s="198"/>
      <c r="BB2" s="198"/>
      <c r="BC2" s="198"/>
      <c r="BD2" s="198"/>
      <c r="BE2" s="199"/>
      <c r="BF2" s="197" t="s">
        <v>451</v>
      </c>
      <c r="BG2" s="198"/>
      <c r="BH2" s="198"/>
      <c r="BI2" s="198"/>
      <c r="BJ2" s="198"/>
      <c r="BK2" s="198"/>
      <c r="BL2" s="199"/>
      <c r="BM2" s="197" t="s">
        <v>460</v>
      </c>
      <c r="BN2" s="198"/>
      <c r="BO2" s="198"/>
      <c r="BP2" s="198"/>
      <c r="BQ2" s="198"/>
      <c r="BR2" s="198"/>
      <c r="BS2" s="199"/>
      <c r="BT2" s="197" t="s">
        <v>462</v>
      </c>
      <c r="BU2" s="198"/>
      <c r="BV2" s="198"/>
      <c r="BW2" s="198"/>
      <c r="BX2" s="198"/>
      <c r="BY2" s="198"/>
      <c r="BZ2" s="198"/>
      <c r="CA2" s="198"/>
      <c r="CB2" s="199"/>
    </row>
    <row r="3" spans="1:80" ht="16.5" customHeight="1" x14ac:dyDescent="0.25">
      <c r="A3" s="204"/>
      <c r="B3" s="205"/>
      <c r="C3" s="53" t="s">
        <v>278</v>
      </c>
      <c r="D3" s="39" t="s">
        <v>0</v>
      </c>
      <c r="E3" s="40" t="s">
        <v>1</v>
      </c>
      <c r="F3" s="41" t="s">
        <v>2</v>
      </c>
      <c r="G3" s="41" t="s">
        <v>3</v>
      </c>
      <c r="H3" s="40" t="s">
        <v>4</v>
      </c>
      <c r="I3" s="41" t="s">
        <v>5</v>
      </c>
      <c r="J3" s="41" t="s">
        <v>6</v>
      </c>
      <c r="K3" s="41" t="s">
        <v>7</v>
      </c>
      <c r="L3" s="41" t="s">
        <v>8</v>
      </c>
      <c r="M3" s="42" t="s">
        <v>9</v>
      </c>
      <c r="N3" s="33" t="s">
        <v>306</v>
      </c>
      <c r="O3" s="53" t="s">
        <v>278</v>
      </c>
      <c r="P3" s="39" t="s">
        <v>0</v>
      </c>
      <c r="Q3" s="40" t="s">
        <v>1</v>
      </c>
      <c r="R3" s="41" t="s">
        <v>2</v>
      </c>
      <c r="S3" s="41" t="s">
        <v>3</v>
      </c>
      <c r="T3" s="40" t="s">
        <v>4</v>
      </c>
      <c r="U3" s="41" t="s">
        <v>5</v>
      </c>
      <c r="V3" s="41" t="s">
        <v>6</v>
      </c>
      <c r="W3" s="41" t="s">
        <v>7</v>
      </c>
      <c r="X3" s="41" t="s">
        <v>8</v>
      </c>
      <c r="Y3" s="42" t="s">
        <v>9</v>
      </c>
      <c r="Z3" s="33" t="s">
        <v>306</v>
      </c>
      <c r="AA3" s="53" t="s">
        <v>278</v>
      </c>
      <c r="AB3" s="39" t="s">
        <v>0</v>
      </c>
      <c r="AC3" s="40" t="s">
        <v>1</v>
      </c>
      <c r="AD3" s="41" t="s">
        <v>2</v>
      </c>
      <c r="AE3" s="41" t="s">
        <v>3</v>
      </c>
      <c r="AF3" s="40" t="s">
        <v>4</v>
      </c>
      <c r="AG3" s="41" t="s">
        <v>5</v>
      </c>
      <c r="AH3" s="41" t="s">
        <v>6</v>
      </c>
      <c r="AI3" s="41" t="s">
        <v>7</v>
      </c>
      <c r="AJ3" s="41" t="s">
        <v>8</v>
      </c>
      <c r="AK3" s="42" t="s">
        <v>9</v>
      </c>
      <c r="AL3" s="33" t="s">
        <v>306</v>
      </c>
      <c r="AM3" s="63" t="s">
        <v>278</v>
      </c>
      <c r="AN3" s="39" t="s">
        <v>10</v>
      </c>
      <c r="AO3" s="41" t="s">
        <v>11</v>
      </c>
      <c r="AP3" s="41" t="s">
        <v>12</v>
      </c>
      <c r="AQ3" s="41" t="s">
        <v>13</v>
      </c>
      <c r="AR3" s="41" t="s">
        <v>14</v>
      </c>
      <c r="AS3" s="41" t="s">
        <v>15</v>
      </c>
      <c r="AT3" s="41" t="s">
        <v>16</v>
      </c>
      <c r="AU3" s="42" t="s">
        <v>17</v>
      </c>
      <c r="AV3" s="41" t="s">
        <v>18</v>
      </c>
      <c r="AW3" s="78" t="s">
        <v>332</v>
      </c>
      <c r="AX3" s="71"/>
      <c r="AY3" s="94" t="s">
        <v>278</v>
      </c>
      <c r="AZ3" s="95" t="s">
        <v>321</v>
      </c>
      <c r="BA3" s="95" t="s">
        <v>362</v>
      </c>
      <c r="BB3" s="95" t="s">
        <v>19</v>
      </c>
      <c r="BC3" s="95" t="s">
        <v>435</v>
      </c>
      <c r="BD3" s="95" t="s">
        <v>434</v>
      </c>
      <c r="BE3" s="96" t="s">
        <v>436</v>
      </c>
      <c r="BF3" s="94" t="s">
        <v>278</v>
      </c>
      <c r="BG3" s="95" t="s">
        <v>321</v>
      </c>
      <c r="BH3" s="95" t="s">
        <v>362</v>
      </c>
      <c r="BI3" s="95" t="s">
        <v>19</v>
      </c>
      <c r="BJ3" s="95" t="s">
        <v>435</v>
      </c>
      <c r="BK3" s="95" t="s">
        <v>434</v>
      </c>
      <c r="BL3" s="96" t="s">
        <v>436</v>
      </c>
      <c r="BM3" s="94" t="s">
        <v>278</v>
      </c>
      <c r="BN3" s="95" t="s">
        <v>321</v>
      </c>
      <c r="BO3" s="95" t="s">
        <v>362</v>
      </c>
      <c r="BP3" s="95" t="s">
        <v>19</v>
      </c>
      <c r="BQ3" s="95" t="s">
        <v>435</v>
      </c>
      <c r="BR3" s="95" t="s">
        <v>434</v>
      </c>
      <c r="BS3" s="96" t="s">
        <v>436</v>
      </c>
      <c r="BT3" s="110" t="s">
        <v>20</v>
      </c>
      <c r="BU3" s="111" t="s">
        <v>21</v>
      </c>
      <c r="BV3" s="111" t="s">
        <v>22</v>
      </c>
      <c r="BW3" s="111" t="s">
        <v>23</v>
      </c>
      <c r="BX3" s="111" t="s">
        <v>24</v>
      </c>
      <c r="BY3" s="111" t="s">
        <v>25</v>
      </c>
      <c r="BZ3" s="114" t="s">
        <v>26</v>
      </c>
      <c r="CA3" s="120" t="s">
        <v>332</v>
      </c>
      <c r="CB3" s="112"/>
    </row>
    <row r="4" spans="1:80" ht="16.5" customHeight="1" x14ac:dyDescent="0.25">
      <c r="A4" s="8"/>
      <c r="B4" s="7"/>
      <c r="C4" s="4" t="s">
        <v>280</v>
      </c>
      <c r="D4" s="43" t="s">
        <v>281</v>
      </c>
      <c r="E4" s="27" t="s">
        <v>284</v>
      </c>
      <c r="F4" s="26" t="s">
        <v>286</v>
      </c>
      <c r="G4" s="26" t="s">
        <v>289</v>
      </c>
      <c r="H4" s="27" t="s">
        <v>284</v>
      </c>
      <c r="I4" s="26" t="s">
        <v>292</v>
      </c>
      <c r="J4" s="26" t="s">
        <v>295</v>
      </c>
      <c r="K4" s="26" t="s">
        <v>300</v>
      </c>
      <c r="L4" s="26" t="s">
        <v>309</v>
      </c>
      <c r="M4" s="44" t="s">
        <v>303</v>
      </c>
      <c r="N4" s="34" t="s">
        <v>307</v>
      </c>
      <c r="O4" s="4" t="s">
        <v>280</v>
      </c>
      <c r="P4" s="43" t="s">
        <v>281</v>
      </c>
      <c r="Q4" s="27" t="s">
        <v>284</v>
      </c>
      <c r="R4" s="26" t="s">
        <v>286</v>
      </c>
      <c r="S4" s="26" t="s">
        <v>289</v>
      </c>
      <c r="T4" s="27" t="s">
        <v>284</v>
      </c>
      <c r="U4" s="26" t="s">
        <v>292</v>
      </c>
      <c r="V4" s="26" t="s">
        <v>295</v>
      </c>
      <c r="W4" s="26" t="s">
        <v>300</v>
      </c>
      <c r="X4" s="26" t="s">
        <v>309</v>
      </c>
      <c r="Y4" s="44" t="s">
        <v>303</v>
      </c>
      <c r="Z4" s="34" t="s">
        <v>307</v>
      </c>
      <c r="AA4" s="4" t="s">
        <v>280</v>
      </c>
      <c r="AB4" s="43" t="s">
        <v>281</v>
      </c>
      <c r="AC4" s="27" t="s">
        <v>284</v>
      </c>
      <c r="AD4" s="26" t="s">
        <v>286</v>
      </c>
      <c r="AE4" s="26" t="s">
        <v>289</v>
      </c>
      <c r="AF4" s="27" t="s">
        <v>284</v>
      </c>
      <c r="AG4" s="26" t="s">
        <v>292</v>
      </c>
      <c r="AH4" s="26" t="s">
        <v>295</v>
      </c>
      <c r="AI4" s="26" t="s">
        <v>300</v>
      </c>
      <c r="AJ4" s="26" t="s">
        <v>309</v>
      </c>
      <c r="AK4" s="44" t="s">
        <v>303</v>
      </c>
      <c r="AL4" s="34" t="s">
        <v>307</v>
      </c>
      <c r="AM4" s="4">
        <v>2022</v>
      </c>
      <c r="AN4" s="43"/>
      <c r="AO4" s="26"/>
      <c r="AP4" s="26"/>
      <c r="AQ4" s="26"/>
      <c r="AR4" s="26"/>
      <c r="AS4" s="26"/>
      <c r="AT4" s="26"/>
      <c r="AU4" s="44"/>
      <c r="AV4" s="31"/>
      <c r="AW4" s="45"/>
      <c r="AX4" s="72" t="s">
        <v>320</v>
      </c>
      <c r="AY4" s="84" t="s">
        <v>280</v>
      </c>
      <c r="AZ4" s="85" t="s">
        <v>280</v>
      </c>
      <c r="BA4" s="85" t="s">
        <v>323</v>
      </c>
      <c r="BB4" s="85" t="s">
        <v>443</v>
      </c>
      <c r="BC4" s="85" t="s">
        <v>329</v>
      </c>
      <c r="BD4" s="85" t="s">
        <v>326</v>
      </c>
      <c r="BE4" s="86" t="s">
        <v>330</v>
      </c>
      <c r="BF4" s="84" t="s">
        <v>280</v>
      </c>
      <c r="BG4" s="85" t="s">
        <v>280</v>
      </c>
      <c r="BH4" s="85" t="s">
        <v>323</v>
      </c>
      <c r="BI4" s="85" t="s">
        <v>443</v>
      </c>
      <c r="BJ4" s="85" t="s">
        <v>329</v>
      </c>
      <c r="BK4" s="85" t="s">
        <v>326</v>
      </c>
      <c r="BL4" s="86" t="s">
        <v>330</v>
      </c>
      <c r="BM4" s="84" t="s">
        <v>280</v>
      </c>
      <c r="BN4" s="85" t="s">
        <v>280</v>
      </c>
      <c r="BO4" s="85" t="s">
        <v>323</v>
      </c>
      <c r="BP4" s="85" t="s">
        <v>443</v>
      </c>
      <c r="BQ4" s="85" t="s">
        <v>329</v>
      </c>
      <c r="BR4" s="85" t="s">
        <v>326</v>
      </c>
      <c r="BS4" s="86" t="s">
        <v>330</v>
      </c>
      <c r="BT4" s="90" t="s">
        <v>334</v>
      </c>
      <c r="BU4" s="91" t="s">
        <v>337</v>
      </c>
      <c r="BV4" s="91" t="s">
        <v>445</v>
      </c>
      <c r="BW4" s="91" t="s">
        <v>342</v>
      </c>
      <c r="BX4" s="91" t="s">
        <v>345</v>
      </c>
      <c r="BY4" s="91" t="s">
        <v>348</v>
      </c>
      <c r="BZ4" s="115"/>
      <c r="CA4" s="121"/>
      <c r="CB4" s="109" t="s">
        <v>320</v>
      </c>
    </row>
    <row r="5" spans="1:80" x14ac:dyDescent="0.25">
      <c r="A5" s="200" t="s">
        <v>351</v>
      </c>
      <c r="B5" s="201"/>
      <c r="C5" s="3" t="s">
        <v>279</v>
      </c>
      <c r="D5" s="45" t="s">
        <v>282</v>
      </c>
      <c r="E5" s="32" t="s">
        <v>363</v>
      </c>
      <c r="F5" s="31" t="s">
        <v>287</v>
      </c>
      <c r="G5" s="31" t="s">
        <v>290</v>
      </c>
      <c r="H5" s="32" t="s">
        <v>364</v>
      </c>
      <c r="I5" s="31" t="s">
        <v>293</v>
      </c>
      <c r="J5" s="31" t="s">
        <v>296</v>
      </c>
      <c r="K5" s="31" t="s">
        <v>298</v>
      </c>
      <c r="L5" s="31" t="s">
        <v>301</v>
      </c>
      <c r="M5" s="46" t="s">
        <v>304</v>
      </c>
      <c r="N5" s="35" t="s">
        <v>306</v>
      </c>
      <c r="O5" s="3" t="s">
        <v>279</v>
      </c>
      <c r="P5" s="45" t="s">
        <v>282</v>
      </c>
      <c r="Q5" s="32" t="s">
        <v>363</v>
      </c>
      <c r="R5" s="31" t="s">
        <v>287</v>
      </c>
      <c r="S5" s="31" t="s">
        <v>290</v>
      </c>
      <c r="T5" s="32" t="s">
        <v>364</v>
      </c>
      <c r="U5" s="31" t="s">
        <v>293</v>
      </c>
      <c r="V5" s="31" t="s">
        <v>296</v>
      </c>
      <c r="W5" s="31" t="s">
        <v>298</v>
      </c>
      <c r="X5" s="31" t="s">
        <v>301</v>
      </c>
      <c r="Y5" s="46" t="s">
        <v>304</v>
      </c>
      <c r="Z5" s="35" t="s">
        <v>306</v>
      </c>
      <c r="AA5" s="3" t="s">
        <v>279</v>
      </c>
      <c r="AB5" s="45" t="s">
        <v>282</v>
      </c>
      <c r="AC5" s="32" t="s">
        <v>363</v>
      </c>
      <c r="AD5" s="31" t="s">
        <v>287</v>
      </c>
      <c r="AE5" s="31" t="s">
        <v>290</v>
      </c>
      <c r="AF5" s="32" t="s">
        <v>364</v>
      </c>
      <c r="AG5" s="31" t="s">
        <v>293</v>
      </c>
      <c r="AH5" s="31" t="s">
        <v>296</v>
      </c>
      <c r="AI5" s="31" t="s">
        <v>298</v>
      </c>
      <c r="AJ5" s="31" t="s">
        <v>301</v>
      </c>
      <c r="AK5" s="46" t="s">
        <v>304</v>
      </c>
      <c r="AL5" s="35" t="s">
        <v>306</v>
      </c>
      <c r="AM5" s="3" t="s">
        <v>279</v>
      </c>
      <c r="AN5" s="45" t="s">
        <v>310</v>
      </c>
      <c r="AO5" s="31" t="s">
        <v>311</v>
      </c>
      <c r="AP5" s="31" t="s">
        <v>312</v>
      </c>
      <c r="AQ5" s="31" t="s">
        <v>313</v>
      </c>
      <c r="AR5" s="31" t="s">
        <v>314</v>
      </c>
      <c r="AS5" s="31" t="s">
        <v>315</v>
      </c>
      <c r="AT5" s="31" t="s">
        <v>316</v>
      </c>
      <c r="AU5" s="46" t="s">
        <v>317</v>
      </c>
      <c r="AV5" s="31" t="s">
        <v>318</v>
      </c>
      <c r="AW5" s="45" t="s">
        <v>333</v>
      </c>
      <c r="AX5" s="73"/>
      <c r="AY5" s="89" t="s">
        <v>279</v>
      </c>
      <c r="AZ5" s="92" t="s">
        <v>322</v>
      </c>
      <c r="BA5" s="92" t="s">
        <v>324</v>
      </c>
      <c r="BB5" s="92" t="s">
        <v>325</v>
      </c>
      <c r="BC5" s="92" t="s">
        <v>439</v>
      </c>
      <c r="BD5" s="92" t="s">
        <v>437</v>
      </c>
      <c r="BE5" s="93" t="s">
        <v>438</v>
      </c>
      <c r="BF5" s="89" t="s">
        <v>279</v>
      </c>
      <c r="BG5" s="92" t="s">
        <v>322</v>
      </c>
      <c r="BH5" s="92" t="s">
        <v>324</v>
      </c>
      <c r="BI5" s="92" t="s">
        <v>325</v>
      </c>
      <c r="BJ5" s="92" t="s">
        <v>439</v>
      </c>
      <c r="BK5" s="92" t="s">
        <v>437</v>
      </c>
      <c r="BL5" s="93" t="s">
        <v>438</v>
      </c>
      <c r="BM5" s="89" t="s">
        <v>279</v>
      </c>
      <c r="BN5" s="92" t="s">
        <v>322</v>
      </c>
      <c r="BO5" s="92" t="s">
        <v>324</v>
      </c>
      <c r="BP5" s="92" t="s">
        <v>325</v>
      </c>
      <c r="BQ5" s="92" t="s">
        <v>439</v>
      </c>
      <c r="BR5" s="92" t="s">
        <v>437</v>
      </c>
      <c r="BS5" s="93" t="s">
        <v>438</v>
      </c>
      <c r="BT5" s="87" t="s">
        <v>335</v>
      </c>
      <c r="BU5" s="88" t="s">
        <v>338</v>
      </c>
      <c r="BV5" s="88" t="s">
        <v>340</v>
      </c>
      <c r="BW5" s="88" t="s">
        <v>343</v>
      </c>
      <c r="BX5" s="88" t="s">
        <v>346</v>
      </c>
      <c r="BY5" s="88" t="s">
        <v>349</v>
      </c>
      <c r="BZ5" s="115" t="s">
        <v>431</v>
      </c>
      <c r="CA5" s="121" t="s">
        <v>333</v>
      </c>
      <c r="CB5" s="108"/>
    </row>
    <row r="6" spans="1:80" ht="16.5" customHeight="1" x14ac:dyDescent="0.25">
      <c r="A6" s="8"/>
      <c r="B6" s="125"/>
      <c r="C6" s="54" t="s">
        <v>353</v>
      </c>
      <c r="D6" s="55" t="s">
        <v>283</v>
      </c>
      <c r="E6" s="56" t="s">
        <v>285</v>
      </c>
      <c r="F6" s="57" t="s">
        <v>288</v>
      </c>
      <c r="G6" s="57" t="s">
        <v>291</v>
      </c>
      <c r="H6" s="56" t="s">
        <v>285</v>
      </c>
      <c r="I6" s="57" t="s">
        <v>294</v>
      </c>
      <c r="J6" s="57" t="s">
        <v>297</v>
      </c>
      <c r="K6" s="57" t="s">
        <v>299</v>
      </c>
      <c r="L6" s="57" t="s">
        <v>302</v>
      </c>
      <c r="M6" s="58" t="s">
        <v>305</v>
      </c>
      <c r="N6" s="59" t="s">
        <v>308</v>
      </c>
      <c r="O6" s="54" t="s">
        <v>353</v>
      </c>
      <c r="P6" s="55" t="s">
        <v>283</v>
      </c>
      <c r="Q6" s="56" t="s">
        <v>285</v>
      </c>
      <c r="R6" s="57" t="s">
        <v>288</v>
      </c>
      <c r="S6" s="57" t="s">
        <v>291</v>
      </c>
      <c r="T6" s="56" t="s">
        <v>285</v>
      </c>
      <c r="U6" s="57" t="s">
        <v>294</v>
      </c>
      <c r="V6" s="57" t="s">
        <v>297</v>
      </c>
      <c r="W6" s="57" t="s">
        <v>299</v>
      </c>
      <c r="X6" s="57" t="s">
        <v>302</v>
      </c>
      <c r="Y6" s="58" t="s">
        <v>305</v>
      </c>
      <c r="Z6" s="59" t="s">
        <v>308</v>
      </c>
      <c r="AA6" s="54" t="s">
        <v>353</v>
      </c>
      <c r="AB6" s="55" t="s">
        <v>283</v>
      </c>
      <c r="AC6" s="56" t="s">
        <v>285</v>
      </c>
      <c r="AD6" s="57" t="s">
        <v>288</v>
      </c>
      <c r="AE6" s="57" t="s">
        <v>291</v>
      </c>
      <c r="AF6" s="56" t="s">
        <v>285</v>
      </c>
      <c r="AG6" s="57" t="s">
        <v>294</v>
      </c>
      <c r="AH6" s="57" t="s">
        <v>297</v>
      </c>
      <c r="AI6" s="57" t="s">
        <v>299</v>
      </c>
      <c r="AJ6" s="57" t="s">
        <v>302</v>
      </c>
      <c r="AK6" s="58" t="s">
        <v>305</v>
      </c>
      <c r="AL6" s="59" t="s">
        <v>308</v>
      </c>
      <c r="AM6" s="54">
        <v>2022</v>
      </c>
      <c r="AN6" s="68"/>
      <c r="AO6" s="69"/>
      <c r="AP6" s="69"/>
      <c r="AQ6" s="69"/>
      <c r="AR6" s="69"/>
      <c r="AS6" s="69"/>
      <c r="AT6" s="69"/>
      <c r="AU6" s="70"/>
      <c r="AV6" s="69"/>
      <c r="AW6" s="68"/>
      <c r="AX6" s="74" t="s">
        <v>319</v>
      </c>
      <c r="AY6" s="97" t="s">
        <v>353</v>
      </c>
      <c r="AZ6" s="98" t="s">
        <v>353</v>
      </c>
      <c r="BA6" s="99" t="s">
        <v>323</v>
      </c>
      <c r="BB6" s="98" t="s">
        <v>444</v>
      </c>
      <c r="BC6" s="98" t="s">
        <v>328</v>
      </c>
      <c r="BD6" s="98" t="s">
        <v>327</v>
      </c>
      <c r="BE6" s="100" t="s">
        <v>331</v>
      </c>
      <c r="BF6" s="97" t="s">
        <v>353</v>
      </c>
      <c r="BG6" s="98" t="s">
        <v>353</v>
      </c>
      <c r="BH6" s="99" t="s">
        <v>323</v>
      </c>
      <c r="BI6" s="98" t="s">
        <v>444</v>
      </c>
      <c r="BJ6" s="98" t="s">
        <v>328</v>
      </c>
      <c r="BK6" s="98" t="s">
        <v>327</v>
      </c>
      <c r="BL6" s="100" t="s">
        <v>331</v>
      </c>
      <c r="BM6" s="97" t="s">
        <v>353</v>
      </c>
      <c r="BN6" s="98" t="s">
        <v>353</v>
      </c>
      <c r="BO6" s="99" t="s">
        <v>323</v>
      </c>
      <c r="BP6" s="98" t="s">
        <v>444</v>
      </c>
      <c r="BQ6" s="98" t="s">
        <v>328</v>
      </c>
      <c r="BR6" s="98" t="s">
        <v>327</v>
      </c>
      <c r="BS6" s="100" t="s">
        <v>331</v>
      </c>
      <c r="BT6" s="97" t="s">
        <v>336</v>
      </c>
      <c r="BU6" s="98" t="s">
        <v>339</v>
      </c>
      <c r="BV6" s="98" t="s">
        <v>341</v>
      </c>
      <c r="BW6" s="98" t="s">
        <v>344</v>
      </c>
      <c r="BX6" s="98" t="s">
        <v>347</v>
      </c>
      <c r="BY6" s="98" t="s">
        <v>350</v>
      </c>
      <c r="BZ6" s="116"/>
      <c r="CA6" s="122"/>
      <c r="CB6" s="113" t="s">
        <v>319</v>
      </c>
    </row>
    <row r="7" spans="1:80" s="5" customFormat="1" x14ac:dyDescent="0.25">
      <c r="A7" s="202" t="s">
        <v>352</v>
      </c>
      <c r="B7" s="203"/>
      <c r="C7" s="128">
        <f>SUM(C9:C134)</f>
        <v>321583</v>
      </c>
      <c r="D7" s="129">
        <f>SUM(D9:D134)</f>
        <v>835479253.75</v>
      </c>
      <c r="E7" s="130">
        <f t="shared" ref="E7:N7" si="0">SUM(E9:E134)</f>
        <v>-606185.35</v>
      </c>
      <c r="F7" s="130">
        <f t="shared" si="0"/>
        <v>96810689.499999985</v>
      </c>
      <c r="G7" s="130">
        <f t="shared" si="0"/>
        <v>170058682.90000007</v>
      </c>
      <c r="H7" s="130">
        <f t="shared" si="0"/>
        <v>-354242.77999999997</v>
      </c>
      <c r="I7" s="130">
        <f t="shared" si="0"/>
        <v>31716154.250000007</v>
      </c>
      <c r="J7" s="130">
        <f t="shared" si="0"/>
        <v>27608109.850000001</v>
      </c>
      <c r="K7" s="130">
        <f t="shared" si="0"/>
        <v>24475365.600000001</v>
      </c>
      <c r="L7" s="130">
        <f t="shared" si="0"/>
        <v>136389011.21000001</v>
      </c>
      <c r="M7" s="131">
        <f t="shared" si="0"/>
        <v>21855225.300000001</v>
      </c>
      <c r="N7" s="132">
        <f t="shared" si="0"/>
        <v>1343432064.2300005</v>
      </c>
      <c r="O7" s="133">
        <f>SUM(O9:O134)</f>
        <v>325369</v>
      </c>
      <c r="P7" s="130">
        <f>SUM(P9:P134)</f>
        <v>837460210.09999967</v>
      </c>
      <c r="Q7" s="130">
        <f t="shared" ref="Q7:Z7" si="1">SUM(Q9:Q134)</f>
        <v>-370674.85000000003</v>
      </c>
      <c r="R7" s="130">
        <f t="shared" si="1"/>
        <v>101145527.40000005</v>
      </c>
      <c r="S7" s="130">
        <f t="shared" si="1"/>
        <v>154365607.56</v>
      </c>
      <c r="T7" s="130">
        <f t="shared" si="1"/>
        <v>-228175.80000000002</v>
      </c>
      <c r="U7" s="130">
        <f t="shared" si="1"/>
        <v>15431628.500000002</v>
      </c>
      <c r="V7" s="130">
        <f t="shared" si="1"/>
        <v>27292903.249999989</v>
      </c>
      <c r="W7" s="130">
        <f t="shared" si="1"/>
        <v>25533405.100000001</v>
      </c>
      <c r="X7" s="130">
        <f t="shared" si="1"/>
        <v>141109215.05999997</v>
      </c>
      <c r="Y7" s="130">
        <f t="shared" si="1"/>
        <v>22151011.199999999</v>
      </c>
      <c r="Z7" s="132">
        <f t="shared" si="1"/>
        <v>1323890657.5200007</v>
      </c>
      <c r="AA7" s="128">
        <f>SUM(AA9:AA134)</f>
        <v>329716</v>
      </c>
      <c r="AB7" s="129">
        <f>SUM(AB9:AB134)</f>
        <v>844431947.75000036</v>
      </c>
      <c r="AC7" s="130">
        <f t="shared" ref="AC7:AL7" si="2">SUM(AC9:AC134)</f>
        <v>-344449.45000000013</v>
      </c>
      <c r="AD7" s="130">
        <f t="shared" si="2"/>
        <v>82912879.25000003</v>
      </c>
      <c r="AE7" s="130">
        <f t="shared" si="2"/>
        <v>184385388.63000008</v>
      </c>
      <c r="AF7" s="130">
        <f t="shared" si="2"/>
        <v>-1913247</v>
      </c>
      <c r="AG7" s="130">
        <f t="shared" si="2"/>
        <v>11223826.050000008</v>
      </c>
      <c r="AH7" s="130">
        <f t="shared" si="2"/>
        <v>26061946.499999993</v>
      </c>
      <c r="AI7" s="130">
        <f t="shared" si="2"/>
        <v>30485968.350000001</v>
      </c>
      <c r="AJ7" s="130">
        <f t="shared" si="2"/>
        <v>144650083.81</v>
      </c>
      <c r="AK7" s="131">
        <f t="shared" si="2"/>
        <v>22629919.299999997</v>
      </c>
      <c r="AL7" s="134">
        <f t="shared" si="2"/>
        <v>1344524263.1900001</v>
      </c>
      <c r="AM7" s="128">
        <f>SUM(AM9:AM134)</f>
        <v>334286</v>
      </c>
      <c r="AN7" s="135">
        <v>62.72</v>
      </c>
      <c r="AO7" s="136">
        <v>7</v>
      </c>
      <c r="AP7" s="136">
        <v>12.62</v>
      </c>
      <c r="AQ7" s="136">
        <v>1.45</v>
      </c>
      <c r="AR7" s="136">
        <v>2.02</v>
      </c>
      <c r="AS7" s="136">
        <v>2.0099999999999998</v>
      </c>
      <c r="AT7" s="136">
        <v>10.52</v>
      </c>
      <c r="AU7" s="137">
        <v>1.66</v>
      </c>
      <c r="AV7" s="136">
        <f>SUM(AN7:AU7)</f>
        <v>100</v>
      </c>
      <c r="AW7" s="138">
        <v>33613107</v>
      </c>
      <c r="AX7" s="139"/>
      <c r="AY7" s="140">
        <f>SUM(AY9:AY134)</f>
        <v>325369</v>
      </c>
      <c r="AZ7" s="141">
        <f t="shared" ref="AZ7:BE7" si="3">SUM(AZ9:AZ134)</f>
        <v>278541</v>
      </c>
      <c r="BA7" s="142">
        <f t="shared" si="3"/>
        <v>1586.2099999999998</v>
      </c>
      <c r="BB7" s="142">
        <f t="shared" si="3"/>
        <v>118699.54999999999</v>
      </c>
      <c r="BC7" s="141">
        <f t="shared" si="3"/>
        <v>12956</v>
      </c>
      <c r="BD7" s="141">
        <f t="shared" si="3"/>
        <v>39586</v>
      </c>
      <c r="BE7" s="143">
        <f t="shared" si="3"/>
        <v>14163</v>
      </c>
      <c r="BF7" s="140">
        <f>SUM(BF9:BF134)</f>
        <v>329716</v>
      </c>
      <c r="BG7" s="141">
        <f t="shared" ref="BG7:BL7" si="4">SUM(BG9:BG134)</f>
        <v>284714</v>
      </c>
      <c r="BH7" s="142">
        <f t="shared" si="4"/>
        <v>1586.2099999999998</v>
      </c>
      <c r="BI7" s="142">
        <f t="shared" si="4"/>
        <v>121052.42999999998</v>
      </c>
      <c r="BJ7" s="141">
        <f t="shared" si="4"/>
        <v>13533</v>
      </c>
      <c r="BK7" s="141">
        <f t="shared" si="4"/>
        <v>39916</v>
      </c>
      <c r="BL7" s="143">
        <f t="shared" si="4"/>
        <v>14494</v>
      </c>
      <c r="BM7" s="140">
        <f>SUM(BM9:BM134)</f>
        <v>334286</v>
      </c>
      <c r="BN7" s="141">
        <f t="shared" ref="BN7:BS7" si="5">SUM(BN9:BN134)</f>
        <v>291445</v>
      </c>
      <c r="BO7" s="142">
        <f t="shared" si="5"/>
        <v>1586.2099999999998</v>
      </c>
      <c r="BP7" s="142">
        <f t="shared" si="5"/>
        <v>121052.42999999998</v>
      </c>
      <c r="BQ7" s="141">
        <f t="shared" si="5"/>
        <v>14030</v>
      </c>
      <c r="BR7" s="141">
        <f t="shared" si="5"/>
        <v>40573</v>
      </c>
      <c r="BS7" s="143">
        <f t="shared" si="5"/>
        <v>14483</v>
      </c>
      <c r="BT7" s="144">
        <v>13.7</v>
      </c>
      <c r="BU7" s="145">
        <v>6.02</v>
      </c>
      <c r="BV7" s="145">
        <v>6.02</v>
      </c>
      <c r="BW7" s="145">
        <v>18.05</v>
      </c>
      <c r="BX7" s="145">
        <v>52.71</v>
      </c>
      <c r="BY7" s="145">
        <v>3.5</v>
      </c>
      <c r="BZ7" s="146">
        <f>SUM(BT7:BY7)</f>
        <v>100</v>
      </c>
      <c r="CA7" s="122">
        <v>16806553</v>
      </c>
      <c r="CB7" s="147"/>
    </row>
    <row r="8" spans="1:80" x14ac:dyDescent="0.25">
      <c r="A8" s="8"/>
      <c r="B8" s="7"/>
      <c r="C8" s="6"/>
      <c r="D8" s="47"/>
      <c r="M8" s="48"/>
      <c r="N8" s="36"/>
      <c r="O8" s="60"/>
      <c r="Z8" s="36"/>
      <c r="AA8" s="8"/>
      <c r="AB8" s="47"/>
      <c r="AK8" s="48"/>
      <c r="AL8" s="7"/>
      <c r="AM8" s="8"/>
      <c r="AN8" s="47"/>
      <c r="AU8" s="48"/>
      <c r="AW8" s="81"/>
      <c r="AX8" s="75"/>
      <c r="AY8" s="6"/>
      <c r="BE8" s="101"/>
      <c r="BF8" s="8"/>
      <c r="BL8" s="7"/>
      <c r="BM8" s="8"/>
      <c r="BS8" s="7"/>
      <c r="BT8" s="8"/>
      <c r="BZ8" s="117"/>
      <c r="CB8" s="75"/>
    </row>
    <row r="9" spans="1:80" x14ac:dyDescent="0.25">
      <c r="A9" s="8" t="s">
        <v>27</v>
      </c>
      <c r="B9" s="7" t="s">
        <v>28</v>
      </c>
      <c r="C9" s="9">
        <v>484</v>
      </c>
      <c r="D9" s="49">
        <v>1407970.4</v>
      </c>
      <c r="E9" s="29">
        <v>-89.95</v>
      </c>
      <c r="F9" s="10">
        <v>120110.35</v>
      </c>
      <c r="G9" s="10">
        <v>9414.9</v>
      </c>
      <c r="H9" s="29">
        <v>0</v>
      </c>
      <c r="I9" s="10">
        <v>4092.05</v>
      </c>
      <c r="J9" s="10">
        <v>17269.64</v>
      </c>
      <c r="K9" s="10">
        <v>17343</v>
      </c>
      <c r="L9" s="10">
        <v>214555.98</v>
      </c>
      <c r="M9" s="50">
        <v>32066.9</v>
      </c>
      <c r="N9" s="37">
        <v>1822733.27</v>
      </c>
      <c r="O9" s="61">
        <v>520</v>
      </c>
      <c r="P9" s="10">
        <v>1561787.65</v>
      </c>
      <c r="Q9" s="10">
        <v>-109.7</v>
      </c>
      <c r="R9" s="10">
        <v>139638.9</v>
      </c>
      <c r="S9" s="10">
        <v>22808.43</v>
      </c>
      <c r="T9" s="10">
        <v>0</v>
      </c>
      <c r="U9" s="10">
        <v>1377.75</v>
      </c>
      <c r="V9" s="10">
        <v>16585.7</v>
      </c>
      <c r="W9" s="10">
        <v>13226</v>
      </c>
      <c r="X9" s="10">
        <v>214215.29</v>
      </c>
      <c r="Y9" s="10">
        <v>33933.599999999999</v>
      </c>
      <c r="Z9" s="37">
        <v>2003463.62</v>
      </c>
      <c r="AA9" s="12">
        <v>513</v>
      </c>
      <c r="AB9" s="49">
        <v>1557903.15</v>
      </c>
      <c r="AC9" s="10">
        <v>-246</v>
      </c>
      <c r="AD9" s="10">
        <v>114252.9</v>
      </c>
      <c r="AE9" s="10">
        <v>17554.16</v>
      </c>
      <c r="AF9" s="10">
        <v>0</v>
      </c>
      <c r="AG9" s="10">
        <v>1678.4</v>
      </c>
      <c r="AH9" s="10">
        <v>11775.06</v>
      </c>
      <c r="AI9" s="10">
        <v>31443.95</v>
      </c>
      <c r="AJ9" s="10">
        <v>220484.7</v>
      </c>
      <c r="AK9" s="50">
        <v>35099.599999999999</v>
      </c>
      <c r="AL9" s="11">
        <v>1989945.92</v>
      </c>
      <c r="AM9" s="12">
        <v>513</v>
      </c>
      <c r="AN9" s="64">
        <v>72.611177999999995</v>
      </c>
      <c r="AO9" s="13">
        <v>5.9957979999999997</v>
      </c>
      <c r="AP9" s="13">
        <v>0.79165200000000002</v>
      </c>
      <c r="AQ9" s="13">
        <v>0.116142</v>
      </c>
      <c r="AR9" s="13">
        <v>0.73438499999999995</v>
      </c>
      <c r="AS9" s="13">
        <v>0.99540499999999998</v>
      </c>
      <c r="AT9" s="13">
        <v>10.42942</v>
      </c>
      <c r="AU9" s="65">
        <v>1.6224810000000001</v>
      </c>
      <c r="AV9" s="79">
        <v>93.3</v>
      </c>
      <c r="AW9" s="82">
        <v>37216</v>
      </c>
      <c r="AX9" s="76">
        <v>72.545795343079917</v>
      </c>
      <c r="AY9" s="9">
        <v>520</v>
      </c>
      <c r="AZ9" s="102">
        <v>350</v>
      </c>
      <c r="BA9" s="103">
        <v>1.28</v>
      </c>
      <c r="BB9" s="103">
        <v>28.24</v>
      </c>
      <c r="BC9" s="102">
        <v>14</v>
      </c>
      <c r="BD9" s="102">
        <v>69</v>
      </c>
      <c r="BE9" s="104">
        <v>23</v>
      </c>
      <c r="BF9" s="12">
        <v>513</v>
      </c>
      <c r="BG9" s="14">
        <v>379</v>
      </c>
      <c r="BH9" s="10">
        <v>1.28</v>
      </c>
      <c r="BI9" s="10">
        <v>28.17</v>
      </c>
      <c r="BJ9" s="14">
        <v>13</v>
      </c>
      <c r="BK9" s="14">
        <v>75</v>
      </c>
      <c r="BL9" s="15">
        <v>18</v>
      </c>
      <c r="BM9" s="12">
        <v>513</v>
      </c>
      <c r="BN9" s="14">
        <v>405</v>
      </c>
      <c r="BO9" s="10">
        <v>1.28</v>
      </c>
      <c r="BP9" s="10">
        <v>28.17</v>
      </c>
      <c r="BQ9" s="14">
        <v>10</v>
      </c>
      <c r="BR9" s="14">
        <v>74</v>
      </c>
      <c r="BS9" s="15">
        <v>20</v>
      </c>
      <c r="BT9" s="16">
        <v>15.396561046</v>
      </c>
      <c r="BU9" s="13">
        <v>2.8446861389999998</v>
      </c>
      <c r="BV9" s="13">
        <v>6.654877795</v>
      </c>
      <c r="BW9" s="13">
        <v>10.577249339</v>
      </c>
      <c r="BX9" s="13">
        <v>61.262465659999997</v>
      </c>
      <c r="BY9" s="13">
        <v>3.1665276969999998</v>
      </c>
      <c r="BZ9" s="118">
        <v>99.9</v>
      </c>
      <c r="CA9" s="123">
        <v>23978</v>
      </c>
      <c r="CB9" s="76">
        <v>46.739924000000002</v>
      </c>
    </row>
    <row r="10" spans="1:80" x14ac:dyDescent="0.25">
      <c r="A10" s="8" t="s">
        <v>29</v>
      </c>
      <c r="B10" s="7" t="s">
        <v>30</v>
      </c>
      <c r="C10" s="9">
        <v>1767</v>
      </c>
      <c r="D10" s="49">
        <v>4041874.25</v>
      </c>
      <c r="E10" s="29">
        <v>-8569.2999999999993</v>
      </c>
      <c r="F10" s="10">
        <v>391675.3</v>
      </c>
      <c r="G10" s="10">
        <v>216366.4</v>
      </c>
      <c r="H10" s="29">
        <v>0</v>
      </c>
      <c r="I10" s="10">
        <v>34631.800000000003</v>
      </c>
      <c r="J10" s="10">
        <v>84995.85</v>
      </c>
      <c r="K10" s="10">
        <v>97869</v>
      </c>
      <c r="L10" s="10">
        <v>646598.94999999995</v>
      </c>
      <c r="M10" s="50">
        <v>131654.9</v>
      </c>
      <c r="N10" s="37">
        <v>5637097.1500000004</v>
      </c>
      <c r="O10" s="61">
        <v>1847</v>
      </c>
      <c r="P10" s="10">
        <v>4223540.2</v>
      </c>
      <c r="Q10" s="10">
        <v>-1535.25</v>
      </c>
      <c r="R10" s="10">
        <v>402153.6</v>
      </c>
      <c r="S10" s="10">
        <v>139600.01999999999</v>
      </c>
      <c r="T10" s="10">
        <v>0</v>
      </c>
      <c r="U10" s="10">
        <v>7674.6</v>
      </c>
      <c r="V10" s="10">
        <v>105423.08</v>
      </c>
      <c r="W10" s="10">
        <v>207949.75</v>
      </c>
      <c r="X10" s="10">
        <v>673697.69</v>
      </c>
      <c r="Y10" s="10">
        <v>134808</v>
      </c>
      <c r="Z10" s="37">
        <v>5893311.6900000004</v>
      </c>
      <c r="AA10" s="12">
        <v>1874</v>
      </c>
      <c r="AB10" s="49">
        <v>4200066</v>
      </c>
      <c r="AC10" s="10">
        <v>-249.3</v>
      </c>
      <c r="AD10" s="10">
        <v>326156.79999999999</v>
      </c>
      <c r="AE10" s="10">
        <v>179615.91</v>
      </c>
      <c r="AF10" s="10">
        <v>0</v>
      </c>
      <c r="AG10" s="10">
        <v>12462.5</v>
      </c>
      <c r="AH10" s="10">
        <v>92882.63</v>
      </c>
      <c r="AI10" s="10">
        <v>86559</v>
      </c>
      <c r="AJ10" s="10">
        <v>707791.37</v>
      </c>
      <c r="AK10" s="50">
        <v>138416.4</v>
      </c>
      <c r="AL10" s="11">
        <v>5743701.3099999996</v>
      </c>
      <c r="AM10" s="12">
        <v>1942</v>
      </c>
      <c r="AN10" s="64">
        <v>55.255312000000004</v>
      </c>
      <c r="AO10" s="13">
        <v>4.9742790000000001</v>
      </c>
      <c r="AP10" s="13">
        <v>2.3853209999999998</v>
      </c>
      <c r="AQ10" s="13">
        <v>0.245638</v>
      </c>
      <c r="AR10" s="13">
        <v>1.25529</v>
      </c>
      <c r="AS10" s="13">
        <v>1.7393749999999999</v>
      </c>
      <c r="AT10" s="13">
        <v>8.9955529999999992</v>
      </c>
      <c r="AU10" s="65">
        <v>1.796354</v>
      </c>
      <c r="AV10" s="79">
        <v>76.650000000000006</v>
      </c>
      <c r="AW10" s="82">
        <v>490991</v>
      </c>
      <c r="AX10" s="76">
        <v>252.82751063748714</v>
      </c>
      <c r="AY10" s="9">
        <v>1847</v>
      </c>
      <c r="AZ10" s="102">
        <v>1417</v>
      </c>
      <c r="BA10" s="103">
        <v>9.8800000000000008</v>
      </c>
      <c r="BB10" s="103">
        <v>264.3</v>
      </c>
      <c r="BC10" s="102">
        <v>66</v>
      </c>
      <c r="BD10" s="102">
        <v>225</v>
      </c>
      <c r="BE10" s="104">
        <v>75</v>
      </c>
      <c r="BF10" s="12">
        <v>1874</v>
      </c>
      <c r="BG10" s="14">
        <v>1444</v>
      </c>
      <c r="BH10" s="10">
        <v>9.8800000000000008</v>
      </c>
      <c r="BI10" s="10">
        <v>299.83</v>
      </c>
      <c r="BJ10" s="14">
        <v>75</v>
      </c>
      <c r="BK10" s="14">
        <v>233</v>
      </c>
      <c r="BL10" s="15">
        <v>82</v>
      </c>
      <c r="BM10" s="12">
        <v>1942</v>
      </c>
      <c r="BN10" s="14">
        <v>1496</v>
      </c>
      <c r="BO10" s="10">
        <v>9.8800000000000008</v>
      </c>
      <c r="BP10" s="10">
        <v>299.83</v>
      </c>
      <c r="BQ10" s="14">
        <v>71</v>
      </c>
      <c r="BR10" s="14">
        <v>233</v>
      </c>
      <c r="BS10" s="15">
        <v>96</v>
      </c>
      <c r="BT10" s="16">
        <v>13.482560103000001</v>
      </c>
      <c r="BU10" s="13">
        <v>4.5587114179999997</v>
      </c>
      <c r="BV10" s="13">
        <v>6.447616547</v>
      </c>
      <c r="BW10" s="13">
        <v>16.507143311</v>
      </c>
      <c r="BX10" s="13">
        <v>53.005420479000001</v>
      </c>
      <c r="BY10" s="13">
        <v>3.5807838759999999</v>
      </c>
      <c r="BZ10" s="118">
        <v>97.58</v>
      </c>
      <c r="CA10" s="123">
        <v>82626</v>
      </c>
      <c r="CB10" s="76">
        <v>42.547035000000001</v>
      </c>
    </row>
    <row r="11" spans="1:80" x14ac:dyDescent="0.25">
      <c r="A11" s="8" t="s">
        <v>31</v>
      </c>
      <c r="B11" s="7" t="s">
        <v>32</v>
      </c>
      <c r="C11" s="9">
        <v>1068</v>
      </c>
      <c r="D11" s="49">
        <v>2421815.25</v>
      </c>
      <c r="E11" s="29">
        <v>0</v>
      </c>
      <c r="F11" s="10">
        <v>129610.35</v>
      </c>
      <c r="G11" s="10">
        <v>99197.5</v>
      </c>
      <c r="H11" s="29">
        <v>0</v>
      </c>
      <c r="I11" s="10">
        <v>16914.2</v>
      </c>
      <c r="J11" s="10">
        <v>45152.68</v>
      </c>
      <c r="K11" s="10">
        <v>13687</v>
      </c>
      <c r="L11" s="10">
        <v>411595.26</v>
      </c>
      <c r="M11" s="50">
        <v>88906.8</v>
      </c>
      <c r="N11" s="37">
        <v>3226879.04</v>
      </c>
      <c r="O11" s="61">
        <v>1080</v>
      </c>
      <c r="P11" s="10">
        <v>2307308.1</v>
      </c>
      <c r="Q11" s="10">
        <v>0</v>
      </c>
      <c r="R11" s="10">
        <v>134777.25</v>
      </c>
      <c r="S11" s="10">
        <v>127637.53</v>
      </c>
      <c r="T11" s="10">
        <v>0</v>
      </c>
      <c r="U11" s="10">
        <v>4572.8</v>
      </c>
      <c r="V11" s="10">
        <v>50549.73</v>
      </c>
      <c r="W11" s="10">
        <v>69063</v>
      </c>
      <c r="X11" s="10">
        <v>419699.11</v>
      </c>
      <c r="Y11" s="10">
        <v>84915.199999999997</v>
      </c>
      <c r="Z11" s="37">
        <v>3198522.72</v>
      </c>
      <c r="AA11" s="12">
        <v>1147</v>
      </c>
      <c r="AB11" s="49">
        <v>2464088.4500000002</v>
      </c>
      <c r="AC11" s="10">
        <v>0</v>
      </c>
      <c r="AD11" s="10">
        <v>110098.45</v>
      </c>
      <c r="AE11" s="10">
        <v>155103.15</v>
      </c>
      <c r="AF11" s="10">
        <v>0</v>
      </c>
      <c r="AG11" s="10">
        <v>3880.3</v>
      </c>
      <c r="AH11" s="10">
        <v>54626.7</v>
      </c>
      <c r="AI11" s="10">
        <v>80074</v>
      </c>
      <c r="AJ11" s="10">
        <v>426476.6</v>
      </c>
      <c r="AK11" s="50">
        <v>87329.3</v>
      </c>
      <c r="AL11" s="11">
        <v>3381676.95</v>
      </c>
      <c r="AM11" s="12">
        <v>1180</v>
      </c>
      <c r="AN11" s="64">
        <v>53.167983</v>
      </c>
      <c r="AO11" s="13">
        <v>2.7743639999999998</v>
      </c>
      <c r="AP11" s="13">
        <v>2.8107419999999999</v>
      </c>
      <c r="AQ11" s="13">
        <v>0.18948699999999999</v>
      </c>
      <c r="AR11" s="13">
        <v>1.1089899999999999</v>
      </c>
      <c r="AS11" s="13">
        <v>1.190431</v>
      </c>
      <c r="AT11" s="13">
        <v>9.2994590000000006</v>
      </c>
      <c r="AU11" s="65">
        <v>1.931486</v>
      </c>
      <c r="AV11" s="79">
        <v>72.47</v>
      </c>
      <c r="AW11" s="82">
        <v>351743</v>
      </c>
      <c r="AX11" s="76">
        <v>298.08742474745765</v>
      </c>
      <c r="AY11" s="9">
        <v>1080</v>
      </c>
      <c r="AZ11" s="102">
        <v>835</v>
      </c>
      <c r="BA11" s="103">
        <v>4.0999999999999996</v>
      </c>
      <c r="BB11" s="103">
        <v>200.55</v>
      </c>
      <c r="BC11" s="102">
        <v>35</v>
      </c>
      <c r="BD11" s="102">
        <v>149</v>
      </c>
      <c r="BE11" s="104">
        <v>46</v>
      </c>
      <c r="BF11" s="12">
        <v>1147</v>
      </c>
      <c r="BG11" s="14">
        <v>862</v>
      </c>
      <c r="BH11" s="10">
        <v>4.0999999999999996</v>
      </c>
      <c r="BI11" s="10">
        <v>233.82</v>
      </c>
      <c r="BJ11" s="14">
        <v>39</v>
      </c>
      <c r="BK11" s="14">
        <v>146</v>
      </c>
      <c r="BL11" s="15">
        <v>44</v>
      </c>
      <c r="BM11" s="12">
        <v>1180</v>
      </c>
      <c r="BN11" s="14">
        <v>878</v>
      </c>
      <c r="BO11" s="10">
        <v>4.0999999999999996</v>
      </c>
      <c r="BP11" s="10">
        <v>233.82</v>
      </c>
      <c r="BQ11" s="14">
        <v>47</v>
      </c>
      <c r="BR11" s="14">
        <v>146</v>
      </c>
      <c r="BS11" s="15">
        <v>51</v>
      </c>
      <c r="BT11" s="16">
        <v>14.434692339</v>
      </c>
      <c r="BU11" s="13">
        <v>4.978515851</v>
      </c>
      <c r="BV11" s="13">
        <v>6.5164782150000002</v>
      </c>
      <c r="BW11" s="13">
        <v>15.590959955000001</v>
      </c>
      <c r="BX11" s="13">
        <v>56.308518661000001</v>
      </c>
      <c r="BY11" s="13">
        <v>3.3235054260000001</v>
      </c>
      <c r="BZ11" s="118">
        <v>101.15</v>
      </c>
      <c r="CA11" s="123">
        <v>57966</v>
      </c>
      <c r="CB11" s="76">
        <v>49.123533000000002</v>
      </c>
    </row>
    <row r="12" spans="1:80" x14ac:dyDescent="0.25">
      <c r="A12" s="8" t="s">
        <v>33</v>
      </c>
      <c r="B12" s="7" t="s">
        <v>34</v>
      </c>
      <c r="C12" s="9">
        <v>1097</v>
      </c>
      <c r="D12" s="49">
        <v>2849250.7</v>
      </c>
      <c r="E12" s="29">
        <v>-1776.8</v>
      </c>
      <c r="F12" s="10">
        <v>371352.3</v>
      </c>
      <c r="G12" s="10">
        <v>32199.4</v>
      </c>
      <c r="H12" s="29">
        <v>0</v>
      </c>
      <c r="I12" s="10">
        <v>12082.85</v>
      </c>
      <c r="J12" s="10">
        <v>66122.95</v>
      </c>
      <c r="K12" s="10">
        <v>76916</v>
      </c>
      <c r="L12" s="10">
        <v>461170.85</v>
      </c>
      <c r="M12" s="50">
        <v>80823.600000000006</v>
      </c>
      <c r="N12" s="37">
        <v>3948141.85</v>
      </c>
      <c r="O12" s="61">
        <v>1094</v>
      </c>
      <c r="P12" s="10">
        <v>2844879.95</v>
      </c>
      <c r="Q12" s="10">
        <v>-1470</v>
      </c>
      <c r="R12" s="10">
        <v>395764.95</v>
      </c>
      <c r="S12" s="10">
        <v>52132.97</v>
      </c>
      <c r="T12" s="10">
        <v>0</v>
      </c>
      <c r="U12" s="10">
        <v>3130.2</v>
      </c>
      <c r="V12" s="10">
        <v>41307.870000000003</v>
      </c>
      <c r="W12" s="10">
        <v>150650</v>
      </c>
      <c r="X12" s="10">
        <v>470939.66</v>
      </c>
      <c r="Y12" s="10">
        <v>82137.100000000006</v>
      </c>
      <c r="Z12" s="37">
        <v>4039472.7</v>
      </c>
      <c r="AA12" s="12">
        <v>1093</v>
      </c>
      <c r="AB12" s="49">
        <v>2885301.1</v>
      </c>
      <c r="AC12" s="10">
        <v>-1715.05</v>
      </c>
      <c r="AD12" s="10">
        <v>350140.5</v>
      </c>
      <c r="AE12" s="10">
        <v>65399.97</v>
      </c>
      <c r="AF12" s="10">
        <v>0</v>
      </c>
      <c r="AG12" s="10">
        <v>5559.1</v>
      </c>
      <c r="AH12" s="10">
        <v>29826.49</v>
      </c>
      <c r="AI12" s="10">
        <v>110889</v>
      </c>
      <c r="AJ12" s="10">
        <v>487316.76</v>
      </c>
      <c r="AK12" s="50">
        <v>81651.399999999994</v>
      </c>
      <c r="AL12" s="11">
        <v>4014369.27</v>
      </c>
      <c r="AM12" s="12">
        <v>1118</v>
      </c>
      <c r="AN12" s="64">
        <v>63.560203000000001</v>
      </c>
      <c r="AO12" s="13">
        <v>8.2760940000000005</v>
      </c>
      <c r="AP12" s="13">
        <v>1.110703</v>
      </c>
      <c r="AQ12" s="13">
        <v>0.15319199999999999</v>
      </c>
      <c r="AR12" s="13">
        <v>1.0166310000000001</v>
      </c>
      <c r="AS12" s="13">
        <v>2.5118279999999999</v>
      </c>
      <c r="AT12" s="13">
        <v>10.524179</v>
      </c>
      <c r="AU12" s="65">
        <v>1.8134269999999999</v>
      </c>
      <c r="AV12" s="79">
        <v>88.97</v>
      </c>
      <c r="AW12" s="82">
        <v>133523</v>
      </c>
      <c r="AX12" s="76">
        <v>119.42986905008945</v>
      </c>
      <c r="AY12" s="9">
        <v>1094</v>
      </c>
      <c r="AZ12" s="102">
        <v>789</v>
      </c>
      <c r="BA12" s="103">
        <v>3.01</v>
      </c>
      <c r="BB12" s="103">
        <v>210.45</v>
      </c>
      <c r="BC12" s="102">
        <v>40</v>
      </c>
      <c r="BD12" s="102">
        <v>149</v>
      </c>
      <c r="BE12" s="104">
        <v>53</v>
      </c>
      <c r="BF12" s="12">
        <v>1093</v>
      </c>
      <c r="BG12" s="14">
        <v>851</v>
      </c>
      <c r="BH12" s="10">
        <v>3.01</v>
      </c>
      <c r="BI12" s="10">
        <v>211.2</v>
      </c>
      <c r="BJ12" s="14">
        <v>39</v>
      </c>
      <c r="BK12" s="14">
        <v>157</v>
      </c>
      <c r="BL12" s="15">
        <v>56</v>
      </c>
      <c r="BM12" s="12">
        <v>1118</v>
      </c>
      <c r="BN12" s="14">
        <v>911</v>
      </c>
      <c r="BO12" s="10">
        <v>3.01</v>
      </c>
      <c r="BP12" s="10">
        <v>211.2</v>
      </c>
      <c r="BQ12" s="14">
        <v>43</v>
      </c>
      <c r="BR12" s="14">
        <v>166</v>
      </c>
      <c r="BS12" s="15">
        <v>52</v>
      </c>
      <c r="BT12" s="16">
        <v>15.151726771</v>
      </c>
      <c r="BU12" s="13">
        <v>4.9416972330000002</v>
      </c>
      <c r="BV12" s="13">
        <v>6.4464016580000001</v>
      </c>
      <c r="BW12" s="13">
        <v>16.268875943000001</v>
      </c>
      <c r="BX12" s="13">
        <v>62.009807905000002</v>
      </c>
      <c r="BY12" s="13">
        <v>3.9106979759999998</v>
      </c>
      <c r="BZ12" s="118">
        <v>108.73</v>
      </c>
      <c r="CA12" s="123">
        <v>73327</v>
      </c>
      <c r="CB12" s="76">
        <v>65.587880999999996</v>
      </c>
    </row>
    <row r="13" spans="1:80" x14ac:dyDescent="0.25">
      <c r="A13" s="8" t="s">
        <v>35</v>
      </c>
      <c r="B13" s="7" t="s">
        <v>36</v>
      </c>
      <c r="C13" s="9">
        <v>1178</v>
      </c>
      <c r="D13" s="49">
        <v>2501459.15</v>
      </c>
      <c r="E13" s="29">
        <v>0</v>
      </c>
      <c r="F13" s="10">
        <v>157206.5</v>
      </c>
      <c r="G13" s="10">
        <v>154527.1</v>
      </c>
      <c r="H13" s="29">
        <v>0</v>
      </c>
      <c r="I13" s="10">
        <v>15937.75</v>
      </c>
      <c r="J13" s="10">
        <v>35752.15</v>
      </c>
      <c r="K13" s="10">
        <v>60101</v>
      </c>
      <c r="L13" s="10">
        <v>420997.38</v>
      </c>
      <c r="M13" s="50">
        <v>75192</v>
      </c>
      <c r="N13" s="37">
        <v>3421173.03</v>
      </c>
      <c r="O13" s="61">
        <v>1156</v>
      </c>
      <c r="P13" s="10">
        <v>2623193.6</v>
      </c>
      <c r="Q13" s="10">
        <v>-37.450000000000003</v>
      </c>
      <c r="R13" s="10">
        <v>168605.15</v>
      </c>
      <c r="S13" s="10">
        <v>78430.31</v>
      </c>
      <c r="T13" s="10">
        <v>0</v>
      </c>
      <c r="U13" s="10">
        <v>7444</v>
      </c>
      <c r="V13" s="10">
        <v>57644.84</v>
      </c>
      <c r="W13" s="10">
        <v>53529</v>
      </c>
      <c r="X13" s="10">
        <v>430762.31</v>
      </c>
      <c r="Y13" s="10">
        <v>74963.399999999994</v>
      </c>
      <c r="Z13" s="37">
        <v>3494535.16</v>
      </c>
      <c r="AA13" s="12">
        <v>1203</v>
      </c>
      <c r="AB13" s="49">
        <v>2760355.85</v>
      </c>
      <c r="AC13" s="10">
        <v>0</v>
      </c>
      <c r="AD13" s="10">
        <v>146748.1</v>
      </c>
      <c r="AE13" s="10">
        <v>140998.21</v>
      </c>
      <c r="AF13" s="10">
        <v>0</v>
      </c>
      <c r="AG13" s="10">
        <v>6032.35</v>
      </c>
      <c r="AH13" s="10">
        <v>55951.58</v>
      </c>
      <c r="AI13" s="10">
        <v>32359</v>
      </c>
      <c r="AJ13" s="10">
        <v>445768.4</v>
      </c>
      <c r="AK13" s="50">
        <v>76508.100000000006</v>
      </c>
      <c r="AL13" s="11">
        <v>3664721.59</v>
      </c>
      <c r="AM13" s="12">
        <v>1217</v>
      </c>
      <c r="AN13" s="64">
        <v>54.262636000000001</v>
      </c>
      <c r="AO13" s="13">
        <v>3.2539980000000002</v>
      </c>
      <c r="AP13" s="13">
        <v>2.566751</v>
      </c>
      <c r="AQ13" s="13">
        <v>0.20183999999999999</v>
      </c>
      <c r="AR13" s="13">
        <v>1.0280069999999999</v>
      </c>
      <c r="AS13" s="13">
        <v>1.0089030000000001</v>
      </c>
      <c r="AT13" s="13">
        <v>8.9321610000000007</v>
      </c>
      <c r="AU13" s="65">
        <v>1.560352</v>
      </c>
      <c r="AV13" s="79">
        <v>72.81</v>
      </c>
      <c r="AW13" s="82">
        <v>358292</v>
      </c>
      <c r="AX13" s="76">
        <v>294.40599632703368</v>
      </c>
      <c r="AY13" s="9">
        <v>1156</v>
      </c>
      <c r="AZ13" s="102">
        <v>954</v>
      </c>
      <c r="BA13" s="103">
        <v>5.52</v>
      </c>
      <c r="BB13" s="103">
        <v>242.88</v>
      </c>
      <c r="BC13" s="102">
        <v>37</v>
      </c>
      <c r="BD13" s="102">
        <v>175</v>
      </c>
      <c r="BE13" s="104">
        <v>50</v>
      </c>
      <c r="BF13" s="12">
        <v>1203</v>
      </c>
      <c r="BG13" s="14">
        <v>1004</v>
      </c>
      <c r="BH13" s="10">
        <v>5.52</v>
      </c>
      <c r="BI13" s="10">
        <v>247.86</v>
      </c>
      <c r="BJ13" s="14">
        <v>34</v>
      </c>
      <c r="BK13" s="14">
        <v>183</v>
      </c>
      <c r="BL13" s="15">
        <v>59</v>
      </c>
      <c r="BM13" s="12">
        <v>1217</v>
      </c>
      <c r="BN13" s="14">
        <v>1036</v>
      </c>
      <c r="BO13" s="10">
        <v>5.52</v>
      </c>
      <c r="BP13" s="10">
        <v>247.86</v>
      </c>
      <c r="BQ13" s="14">
        <v>37</v>
      </c>
      <c r="BR13" s="14">
        <v>178</v>
      </c>
      <c r="BS13" s="15">
        <v>57</v>
      </c>
      <c r="BT13" s="16">
        <v>13.796773116000001</v>
      </c>
      <c r="BU13" s="13">
        <v>5.0686834940000001</v>
      </c>
      <c r="BV13" s="13">
        <v>6.1318548579999996</v>
      </c>
      <c r="BW13" s="13">
        <v>13.337616857</v>
      </c>
      <c r="BX13" s="13">
        <v>65.112340997999993</v>
      </c>
      <c r="BY13" s="13">
        <v>3.7220992210000001</v>
      </c>
      <c r="BZ13" s="118">
        <v>107.17</v>
      </c>
      <c r="CA13" s="123">
        <v>75337</v>
      </c>
      <c r="CB13" s="76">
        <v>61.904037000000002</v>
      </c>
    </row>
    <row r="14" spans="1:80" x14ac:dyDescent="0.25">
      <c r="A14" s="8" t="s">
        <v>37</v>
      </c>
      <c r="B14" s="7" t="s">
        <v>38</v>
      </c>
      <c r="C14" s="9">
        <v>437</v>
      </c>
      <c r="D14" s="49">
        <v>1111934</v>
      </c>
      <c r="E14" s="29">
        <v>0</v>
      </c>
      <c r="F14" s="10">
        <v>59073.75</v>
      </c>
      <c r="G14" s="10">
        <v>65855.3</v>
      </c>
      <c r="H14" s="29">
        <v>0</v>
      </c>
      <c r="I14" s="10">
        <v>19010.5</v>
      </c>
      <c r="J14" s="10">
        <v>15178.17</v>
      </c>
      <c r="K14" s="10">
        <v>21039</v>
      </c>
      <c r="L14" s="10">
        <v>137934.35</v>
      </c>
      <c r="M14" s="50">
        <v>32977.5</v>
      </c>
      <c r="N14" s="37">
        <v>1463002.57</v>
      </c>
      <c r="O14" s="61">
        <v>427</v>
      </c>
      <c r="P14" s="10">
        <v>1056075.8500000001</v>
      </c>
      <c r="Q14" s="10">
        <v>0</v>
      </c>
      <c r="R14" s="10">
        <v>68208.800000000003</v>
      </c>
      <c r="S14" s="10">
        <v>38089.54</v>
      </c>
      <c r="T14" s="10">
        <v>0</v>
      </c>
      <c r="U14" s="10">
        <v>1748.85</v>
      </c>
      <c r="V14" s="10">
        <v>26219.73</v>
      </c>
      <c r="W14" s="10">
        <v>76760</v>
      </c>
      <c r="X14" s="10">
        <v>144916.16</v>
      </c>
      <c r="Y14" s="10">
        <v>32764.7</v>
      </c>
      <c r="Z14" s="37">
        <v>1444783.63</v>
      </c>
      <c r="AA14" s="12">
        <v>438</v>
      </c>
      <c r="AB14" s="49">
        <v>1127222.8500000001</v>
      </c>
      <c r="AC14" s="10">
        <v>0</v>
      </c>
      <c r="AD14" s="10">
        <v>52960.9</v>
      </c>
      <c r="AE14" s="10">
        <v>62169.57</v>
      </c>
      <c r="AF14" s="10">
        <v>0</v>
      </c>
      <c r="AG14" s="10">
        <v>744.1</v>
      </c>
      <c r="AH14" s="10">
        <v>21170.47</v>
      </c>
      <c r="AI14" s="10">
        <v>10411</v>
      </c>
      <c r="AJ14" s="10">
        <v>150005.71</v>
      </c>
      <c r="AK14" s="50">
        <v>33815.5</v>
      </c>
      <c r="AL14" s="11">
        <v>1458500.1</v>
      </c>
      <c r="AM14" s="12">
        <v>437</v>
      </c>
      <c r="AN14" s="64">
        <v>61.598691000000002</v>
      </c>
      <c r="AO14" s="13">
        <v>3.371947</v>
      </c>
      <c r="AP14" s="13">
        <v>3.0993040000000001</v>
      </c>
      <c r="AQ14" s="13">
        <v>0.39826899999999998</v>
      </c>
      <c r="AR14" s="13">
        <v>1.1719619999999999</v>
      </c>
      <c r="AS14" s="13">
        <v>2.04406</v>
      </c>
      <c r="AT14" s="13">
        <v>8.0957089999999994</v>
      </c>
      <c r="AU14" s="65">
        <v>1.8616280000000001</v>
      </c>
      <c r="AV14" s="79">
        <v>81.64</v>
      </c>
      <c r="AW14" s="82">
        <v>86874</v>
      </c>
      <c r="AX14" s="76">
        <v>198.79713470251716</v>
      </c>
      <c r="AY14" s="9">
        <v>427</v>
      </c>
      <c r="AZ14" s="102">
        <v>323</v>
      </c>
      <c r="BA14" s="103">
        <v>4.38</v>
      </c>
      <c r="BB14" s="103">
        <v>88.05</v>
      </c>
      <c r="BC14" s="102">
        <v>13</v>
      </c>
      <c r="BD14" s="102">
        <v>80</v>
      </c>
      <c r="BE14" s="104">
        <v>13</v>
      </c>
      <c r="BF14" s="12">
        <v>438</v>
      </c>
      <c r="BG14" s="14">
        <v>349</v>
      </c>
      <c r="BH14" s="10">
        <v>4.38</v>
      </c>
      <c r="BI14" s="10">
        <v>93.21</v>
      </c>
      <c r="BJ14" s="14">
        <v>17</v>
      </c>
      <c r="BK14" s="14">
        <v>79</v>
      </c>
      <c r="BL14" s="15">
        <v>18</v>
      </c>
      <c r="BM14" s="12">
        <v>437</v>
      </c>
      <c r="BN14" s="14">
        <v>340</v>
      </c>
      <c r="BO14" s="10">
        <v>4.38</v>
      </c>
      <c r="BP14" s="10">
        <v>93.21</v>
      </c>
      <c r="BQ14" s="14">
        <v>16</v>
      </c>
      <c r="BR14" s="14">
        <v>72</v>
      </c>
      <c r="BS14" s="15">
        <v>21</v>
      </c>
      <c r="BT14" s="16">
        <v>11.797577302000001</v>
      </c>
      <c r="BU14" s="13">
        <v>5.1020796810000002</v>
      </c>
      <c r="BV14" s="13">
        <v>6.4104125290000002</v>
      </c>
      <c r="BW14" s="13">
        <v>15.538473010000001</v>
      </c>
      <c r="BX14" s="13">
        <v>77.084024864</v>
      </c>
      <c r="BY14" s="13">
        <v>3.2006957759999999</v>
      </c>
      <c r="BZ14" s="118">
        <v>119.13</v>
      </c>
      <c r="CA14" s="123">
        <v>41304</v>
      </c>
      <c r="CB14" s="76">
        <v>94.517150000000001</v>
      </c>
    </row>
    <row r="15" spans="1:80" x14ac:dyDescent="0.25">
      <c r="A15" s="8" t="s">
        <v>39</v>
      </c>
      <c r="B15" s="7" t="s">
        <v>40</v>
      </c>
      <c r="C15" s="9">
        <v>2677</v>
      </c>
      <c r="D15" s="49">
        <v>5862223</v>
      </c>
      <c r="E15" s="29">
        <v>-43.2</v>
      </c>
      <c r="F15" s="10">
        <v>424495.35</v>
      </c>
      <c r="G15" s="10">
        <v>207912.75</v>
      </c>
      <c r="H15" s="29">
        <v>0</v>
      </c>
      <c r="I15" s="10">
        <v>79291.5</v>
      </c>
      <c r="J15" s="10">
        <v>136976.93</v>
      </c>
      <c r="K15" s="10">
        <v>180827.4</v>
      </c>
      <c r="L15" s="10">
        <v>932321.71</v>
      </c>
      <c r="M15" s="50">
        <v>178762.1</v>
      </c>
      <c r="N15" s="37">
        <v>8002767.54</v>
      </c>
      <c r="O15" s="61">
        <v>2712</v>
      </c>
      <c r="P15" s="10">
        <v>5896141.0999999996</v>
      </c>
      <c r="Q15" s="10">
        <v>-114.5</v>
      </c>
      <c r="R15" s="10">
        <v>431351.6</v>
      </c>
      <c r="S15" s="10">
        <v>238153.77</v>
      </c>
      <c r="T15" s="10">
        <v>0</v>
      </c>
      <c r="U15" s="10">
        <v>14621.4</v>
      </c>
      <c r="V15" s="10">
        <v>137396.89000000001</v>
      </c>
      <c r="W15" s="10">
        <v>195715</v>
      </c>
      <c r="X15" s="10">
        <v>976512.88</v>
      </c>
      <c r="Y15" s="10">
        <v>186378.4</v>
      </c>
      <c r="Z15" s="37">
        <v>8076156.54</v>
      </c>
      <c r="AA15" s="12">
        <v>2865</v>
      </c>
      <c r="AB15" s="49">
        <v>6337690.1500000004</v>
      </c>
      <c r="AC15" s="10">
        <v>-379.6</v>
      </c>
      <c r="AD15" s="10">
        <v>336984.5</v>
      </c>
      <c r="AE15" s="10">
        <v>346418.77</v>
      </c>
      <c r="AF15" s="10">
        <v>0</v>
      </c>
      <c r="AG15" s="10">
        <v>18939.400000000001</v>
      </c>
      <c r="AH15" s="10">
        <v>133019.9</v>
      </c>
      <c r="AI15" s="10">
        <v>259689.15</v>
      </c>
      <c r="AJ15" s="10">
        <v>1032496.06</v>
      </c>
      <c r="AK15" s="50">
        <v>196269.8</v>
      </c>
      <c r="AL15" s="11">
        <v>8661128.1300000008</v>
      </c>
      <c r="AM15" s="12">
        <v>2932</v>
      </c>
      <c r="AN15" s="64">
        <v>53.359119</v>
      </c>
      <c r="AO15" s="13">
        <v>3.5293429999999999</v>
      </c>
      <c r="AP15" s="13">
        <v>2.324595</v>
      </c>
      <c r="AQ15" s="13">
        <v>0.33626</v>
      </c>
      <c r="AR15" s="13">
        <v>1.2026939999999999</v>
      </c>
      <c r="AS15" s="13">
        <v>1.870884</v>
      </c>
      <c r="AT15" s="13">
        <v>8.6737680000000008</v>
      </c>
      <c r="AU15" s="65">
        <v>1.6555550000000001</v>
      </c>
      <c r="AV15" s="79">
        <v>72.95</v>
      </c>
      <c r="AW15" s="82">
        <v>858754</v>
      </c>
      <c r="AX15" s="76">
        <v>292.89011403649386</v>
      </c>
      <c r="AY15" s="9">
        <v>2712</v>
      </c>
      <c r="AZ15" s="102">
        <v>2044</v>
      </c>
      <c r="BA15" s="103">
        <v>17.53</v>
      </c>
      <c r="BB15" s="103">
        <v>444.17</v>
      </c>
      <c r="BC15" s="102">
        <v>92</v>
      </c>
      <c r="BD15" s="102">
        <v>359</v>
      </c>
      <c r="BE15" s="104">
        <v>146</v>
      </c>
      <c r="BF15" s="12">
        <v>2865</v>
      </c>
      <c r="BG15" s="14">
        <v>2083</v>
      </c>
      <c r="BH15" s="10">
        <v>17.53</v>
      </c>
      <c r="BI15" s="10">
        <v>428.26</v>
      </c>
      <c r="BJ15" s="14">
        <v>94</v>
      </c>
      <c r="BK15" s="14">
        <v>359</v>
      </c>
      <c r="BL15" s="15">
        <v>170</v>
      </c>
      <c r="BM15" s="12">
        <v>2932</v>
      </c>
      <c r="BN15" s="14">
        <v>2103</v>
      </c>
      <c r="BO15" s="10">
        <v>17.53</v>
      </c>
      <c r="BP15" s="10">
        <v>428.26</v>
      </c>
      <c r="BQ15" s="14">
        <v>111</v>
      </c>
      <c r="BR15" s="14">
        <v>372</v>
      </c>
      <c r="BS15" s="15">
        <v>188</v>
      </c>
      <c r="BT15" s="16">
        <v>13.054996447000001</v>
      </c>
      <c r="BU15" s="13">
        <v>4.5651688310000003</v>
      </c>
      <c r="BV15" s="13">
        <v>6.645332131</v>
      </c>
      <c r="BW15" s="13">
        <v>15.362525706</v>
      </c>
      <c r="BX15" s="13">
        <v>55.669238411999999</v>
      </c>
      <c r="BY15" s="13">
        <v>4.7443071100000003</v>
      </c>
      <c r="BZ15" s="118">
        <v>100.04</v>
      </c>
      <c r="CA15" s="123">
        <v>137811</v>
      </c>
      <c r="CB15" s="76">
        <v>47.002481000000003</v>
      </c>
    </row>
    <row r="16" spans="1:80" x14ac:dyDescent="0.25">
      <c r="A16" s="8" t="s">
        <v>41</v>
      </c>
      <c r="B16" s="7" t="s">
        <v>42</v>
      </c>
      <c r="C16" s="9">
        <v>446</v>
      </c>
      <c r="D16" s="49">
        <v>891504</v>
      </c>
      <c r="E16" s="29">
        <v>-85.25</v>
      </c>
      <c r="F16" s="10">
        <v>51359.5</v>
      </c>
      <c r="G16" s="10">
        <v>23668.3</v>
      </c>
      <c r="H16" s="29">
        <v>0</v>
      </c>
      <c r="I16" s="10">
        <v>9453.5</v>
      </c>
      <c r="J16" s="10">
        <v>72859.06</v>
      </c>
      <c r="K16" s="10">
        <v>40901</v>
      </c>
      <c r="L16" s="10">
        <v>145655.6</v>
      </c>
      <c r="M16" s="50">
        <v>31600.3</v>
      </c>
      <c r="N16" s="37">
        <v>1266916.01</v>
      </c>
      <c r="O16" s="61">
        <v>471</v>
      </c>
      <c r="P16" s="10">
        <v>916067.7</v>
      </c>
      <c r="Q16" s="10">
        <v>-96.3</v>
      </c>
      <c r="R16" s="10">
        <v>65389.25</v>
      </c>
      <c r="S16" s="10">
        <v>14993.1</v>
      </c>
      <c r="T16" s="10">
        <v>0</v>
      </c>
      <c r="U16" s="10">
        <v>4019.05</v>
      </c>
      <c r="V16" s="10">
        <v>70174.83</v>
      </c>
      <c r="W16" s="10">
        <v>5104</v>
      </c>
      <c r="X16" s="10">
        <v>147995.54999999999</v>
      </c>
      <c r="Y16" s="10">
        <v>33319.699999999997</v>
      </c>
      <c r="Z16" s="37">
        <v>1256966.8799999999</v>
      </c>
      <c r="AA16" s="12">
        <v>456</v>
      </c>
      <c r="AB16" s="49">
        <v>899645.35</v>
      </c>
      <c r="AC16" s="10">
        <v>0</v>
      </c>
      <c r="AD16" s="10">
        <v>51315.8</v>
      </c>
      <c r="AE16" s="10">
        <v>18386.66</v>
      </c>
      <c r="AF16" s="10">
        <v>0</v>
      </c>
      <c r="AG16" s="10">
        <v>3375.55</v>
      </c>
      <c r="AH16" s="10">
        <v>91215.34</v>
      </c>
      <c r="AI16" s="10">
        <v>29273</v>
      </c>
      <c r="AJ16" s="10">
        <v>153462.26</v>
      </c>
      <c r="AK16" s="50">
        <v>35528.9</v>
      </c>
      <c r="AL16" s="11">
        <v>1282202.8600000001</v>
      </c>
      <c r="AM16" s="12">
        <v>487</v>
      </c>
      <c r="AN16" s="64">
        <v>48.007530000000003</v>
      </c>
      <c r="AO16" s="13">
        <v>2.9720680000000002</v>
      </c>
      <c r="AP16" s="13">
        <v>1.0163949999999999</v>
      </c>
      <c r="AQ16" s="13">
        <v>0.299987</v>
      </c>
      <c r="AR16" s="13">
        <v>4.1565079999999996</v>
      </c>
      <c r="AS16" s="13">
        <v>1.354193</v>
      </c>
      <c r="AT16" s="13">
        <v>7.9320709999999996</v>
      </c>
      <c r="AU16" s="65">
        <v>1.781363</v>
      </c>
      <c r="AV16" s="79">
        <v>67.52</v>
      </c>
      <c r="AW16" s="82">
        <v>171270</v>
      </c>
      <c r="AX16" s="76">
        <v>351.68469145585215</v>
      </c>
      <c r="AY16" s="9">
        <v>471</v>
      </c>
      <c r="AZ16" s="102">
        <v>371</v>
      </c>
      <c r="BA16" s="103">
        <v>3.98</v>
      </c>
      <c r="BB16" s="103">
        <v>97.42</v>
      </c>
      <c r="BC16" s="102">
        <v>15</v>
      </c>
      <c r="BD16" s="102">
        <v>72</v>
      </c>
      <c r="BE16" s="104">
        <v>23</v>
      </c>
      <c r="BF16" s="12">
        <v>456</v>
      </c>
      <c r="BG16" s="14">
        <v>376</v>
      </c>
      <c r="BH16" s="10">
        <v>3.98</v>
      </c>
      <c r="BI16" s="10">
        <v>110.94</v>
      </c>
      <c r="BJ16" s="14">
        <v>17</v>
      </c>
      <c r="BK16" s="14">
        <v>68</v>
      </c>
      <c r="BL16" s="15">
        <v>21</v>
      </c>
      <c r="BM16" s="12">
        <v>487</v>
      </c>
      <c r="BN16" s="14">
        <v>388</v>
      </c>
      <c r="BO16" s="10">
        <v>3.98</v>
      </c>
      <c r="BP16" s="10">
        <v>110.94</v>
      </c>
      <c r="BQ16" s="14">
        <v>17</v>
      </c>
      <c r="BR16" s="14">
        <v>79</v>
      </c>
      <c r="BS16" s="15">
        <v>31</v>
      </c>
      <c r="BT16" s="16">
        <v>12.254457362</v>
      </c>
      <c r="BU16" s="13">
        <v>5.2151198980000002</v>
      </c>
      <c r="BV16" s="13">
        <v>6.2851689439999996</v>
      </c>
      <c r="BW16" s="13">
        <v>15.281233208</v>
      </c>
      <c r="BX16" s="13">
        <v>67.201302693000002</v>
      </c>
      <c r="BY16" s="13">
        <v>4.2451462019999999</v>
      </c>
      <c r="BZ16" s="118">
        <v>110.48</v>
      </c>
      <c r="CA16" s="123">
        <v>34048</v>
      </c>
      <c r="CB16" s="76">
        <v>69.913447000000005</v>
      </c>
    </row>
    <row r="17" spans="1:80" x14ac:dyDescent="0.25">
      <c r="A17" s="8" t="s">
        <v>43</v>
      </c>
      <c r="B17" s="7" t="s">
        <v>44</v>
      </c>
      <c r="C17" s="9">
        <v>72</v>
      </c>
      <c r="D17" s="49">
        <v>131715.29999999999</v>
      </c>
      <c r="E17" s="29">
        <v>0</v>
      </c>
      <c r="F17" s="10">
        <v>12877.65</v>
      </c>
      <c r="G17" s="10">
        <v>667.85</v>
      </c>
      <c r="H17" s="29">
        <v>0</v>
      </c>
      <c r="I17" s="10">
        <v>726.75</v>
      </c>
      <c r="J17" s="10">
        <v>4417.7299999999996</v>
      </c>
      <c r="K17" s="10">
        <v>1772</v>
      </c>
      <c r="L17" s="10">
        <v>19114.79</v>
      </c>
      <c r="M17" s="50">
        <v>9158.5</v>
      </c>
      <c r="N17" s="37">
        <v>180450.57</v>
      </c>
      <c r="O17" s="61">
        <v>83</v>
      </c>
      <c r="P17" s="10">
        <v>139480.04999999999</v>
      </c>
      <c r="Q17" s="10">
        <v>0</v>
      </c>
      <c r="R17" s="10">
        <v>12006.55</v>
      </c>
      <c r="S17" s="10">
        <v>108.04</v>
      </c>
      <c r="T17" s="10">
        <v>0</v>
      </c>
      <c r="U17" s="10">
        <v>381.25</v>
      </c>
      <c r="V17" s="10">
        <v>9116.52</v>
      </c>
      <c r="W17" s="10">
        <v>0</v>
      </c>
      <c r="X17" s="10">
        <v>21831.84</v>
      </c>
      <c r="Y17" s="10">
        <v>10923.8</v>
      </c>
      <c r="Z17" s="37">
        <v>193848.05</v>
      </c>
      <c r="AA17" s="12">
        <v>94</v>
      </c>
      <c r="AB17" s="49">
        <v>140503</v>
      </c>
      <c r="AC17" s="10">
        <v>0</v>
      </c>
      <c r="AD17" s="10">
        <v>4551.3999999999996</v>
      </c>
      <c r="AE17" s="10">
        <v>12560.39</v>
      </c>
      <c r="AF17" s="10">
        <v>0</v>
      </c>
      <c r="AG17" s="10">
        <v>310.39999999999998</v>
      </c>
      <c r="AH17" s="10">
        <v>8315.16</v>
      </c>
      <c r="AI17" s="10">
        <v>4185</v>
      </c>
      <c r="AJ17" s="10">
        <v>25085.54</v>
      </c>
      <c r="AK17" s="50">
        <v>13367.4</v>
      </c>
      <c r="AL17" s="11">
        <v>208878.29</v>
      </c>
      <c r="AM17" s="12">
        <v>101</v>
      </c>
      <c r="AN17" s="64">
        <v>40.609096999999998</v>
      </c>
      <c r="AO17" s="13">
        <v>3.015949</v>
      </c>
      <c r="AP17" s="13">
        <v>1.1704220000000001</v>
      </c>
      <c r="AQ17" s="13">
        <v>0.14533499999999999</v>
      </c>
      <c r="AR17" s="13">
        <v>2.106331</v>
      </c>
      <c r="AS17" s="13">
        <v>0.56147100000000005</v>
      </c>
      <c r="AT17" s="13">
        <v>6.4553419999999999</v>
      </c>
      <c r="AU17" s="65">
        <v>3.2543570000000002</v>
      </c>
      <c r="AV17" s="79">
        <v>57.32</v>
      </c>
      <c r="AW17" s="82">
        <v>46675</v>
      </c>
      <c r="AX17" s="76">
        <v>462.12754406930691</v>
      </c>
      <c r="AY17" s="9">
        <v>83</v>
      </c>
      <c r="AZ17" s="102">
        <v>63</v>
      </c>
      <c r="BA17" s="103">
        <v>1.82</v>
      </c>
      <c r="BB17" s="103">
        <v>14.45</v>
      </c>
      <c r="BC17" s="102">
        <v>1</v>
      </c>
      <c r="BD17" s="102">
        <v>4</v>
      </c>
      <c r="BE17" s="104">
        <v>1</v>
      </c>
      <c r="BF17" s="12">
        <v>94</v>
      </c>
      <c r="BG17" s="14">
        <v>64</v>
      </c>
      <c r="BH17" s="10">
        <v>1.82</v>
      </c>
      <c r="BI17" s="10">
        <v>13.25</v>
      </c>
      <c r="BJ17" s="14">
        <v>2</v>
      </c>
      <c r="BK17" s="14">
        <v>7</v>
      </c>
      <c r="BL17" s="15">
        <v>2</v>
      </c>
      <c r="BM17" s="12">
        <v>101</v>
      </c>
      <c r="BN17" s="14">
        <v>65</v>
      </c>
      <c r="BO17" s="10">
        <v>1.82</v>
      </c>
      <c r="BP17" s="10">
        <v>13.25</v>
      </c>
      <c r="BQ17" s="14">
        <v>3</v>
      </c>
      <c r="BR17" s="14">
        <v>7</v>
      </c>
      <c r="BS17" s="15">
        <v>5</v>
      </c>
      <c r="BT17" s="16">
        <v>10.079860316</v>
      </c>
      <c r="BU17" s="13">
        <v>4.5065067640000001</v>
      </c>
      <c r="BV17" s="13">
        <v>6.8897716869999996</v>
      </c>
      <c r="BW17" s="13">
        <v>9.1974915920000004</v>
      </c>
      <c r="BX17" s="13">
        <v>27.800374311999999</v>
      </c>
      <c r="BY17" s="13">
        <v>2.2206703339999998</v>
      </c>
      <c r="BZ17" s="118">
        <v>60.69</v>
      </c>
      <c r="CA17" s="123">
        <v>643</v>
      </c>
      <c r="CB17" s="76">
        <v>6.366409</v>
      </c>
    </row>
    <row r="18" spans="1:80" x14ac:dyDescent="0.25">
      <c r="A18" s="8" t="s">
        <v>45</v>
      </c>
      <c r="B18" s="7" t="s">
        <v>46</v>
      </c>
      <c r="C18" s="9">
        <v>1835</v>
      </c>
      <c r="D18" s="49">
        <v>4606741.7</v>
      </c>
      <c r="E18" s="29">
        <v>-866.1</v>
      </c>
      <c r="F18" s="10">
        <v>466821.9</v>
      </c>
      <c r="G18" s="10">
        <v>201601.25</v>
      </c>
      <c r="H18" s="29">
        <v>0</v>
      </c>
      <c r="I18" s="10">
        <v>62089.95</v>
      </c>
      <c r="J18" s="10">
        <v>98748.21</v>
      </c>
      <c r="K18" s="10">
        <v>148298.9</v>
      </c>
      <c r="L18" s="10">
        <v>682024.61</v>
      </c>
      <c r="M18" s="50">
        <v>151397</v>
      </c>
      <c r="N18" s="37">
        <v>6416857.4199999999</v>
      </c>
      <c r="O18" s="61">
        <v>1886</v>
      </c>
      <c r="P18" s="10">
        <v>4729229.2</v>
      </c>
      <c r="Q18" s="10">
        <v>-14.7</v>
      </c>
      <c r="R18" s="10">
        <v>463487.3</v>
      </c>
      <c r="S18" s="10">
        <v>236687.09</v>
      </c>
      <c r="T18" s="10">
        <v>0</v>
      </c>
      <c r="U18" s="10">
        <v>23169.7</v>
      </c>
      <c r="V18" s="10">
        <v>102323.23</v>
      </c>
      <c r="W18" s="10">
        <v>72980</v>
      </c>
      <c r="X18" s="10">
        <v>735981.83</v>
      </c>
      <c r="Y18" s="10">
        <v>158587.9</v>
      </c>
      <c r="Z18" s="37">
        <v>6522431.5499999998</v>
      </c>
      <c r="AA18" s="12">
        <v>1864</v>
      </c>
      <c r="AB18" s="49">
        <v>4762802.5</v>
      </c>
      <c r="AC18" s="10">
        <v>-1005.15</v>
      </c>
      <c r="AD18" s="10">
        <v>352720.25</v>
      </c>
      <c r="AE18" s="10">
        <v>236699.79</v>
      </c>
      <c r="AF18" s="10">
        <v>0</v>
      </c>
      <c r="AG18" s="10">
        <v>13455.85</v>
      </c>
      <c r="AH18" s="10">
        <v>93611.83</v>
      </c>
      <c r="AI18" s="10">
        <v>334866</v>
      </c>
      <c r="AJ18" s="10">
        <v>751544.54</v>
      </c>
      <c r="AK18" s="50">
        <v>165105.70000000001</v>
      </c>
      <c r="AL18" s="11">
        <v>6709801.3099999996</v>
      </c>
      <c r="AM18" s="12">
        <v>1929</v>
      </c>
      <c r="AN18" s="64">
        <v>61.443527000000003</v>
      </c>
      <c r="AO18" s="13">
        <v>5.5900679999999996</v>
      </c>
      <c r="AP18" s="13">
        <v>2.9410699999999999</v>
      </c>
      <c r="AQ18" s="13">
        <v>0.43093700000000001</v>
      </c>
      <c r="AR18" s="13">
        <v>1.2840480000000001</v>
      </c>
      <c r="AS18" s="13">
        <v>2.4296959999999999</v>
      </c>
      <c r="AT18" s="13">
        <v>9.4559409999999993</v>
      </c>
      <c r="AU18" s="65">
        <v>2.0707409999999999</v>
      </c>
      <c r="AV18" s="79">
        <v>85.65</v>
      </c>
      <c r="AW18" s="82">
        <v>299724</v>
      </c>
      <c r="AX18" s="76">
        <v>155.37793480300675</v>
      </c>
      <c r="AY18" s="9">
        <v>1886</v>
      </c>
      <c r="AZ18" s="102">
        <v>1391</v>
      </c>
      <c r="BA18" s="103">
        <v>7.89</v>
      </c>
      <c r="BB18" s="103">
        <v>299.43</v>
      </c>
      <c r="BC18" s="102">
        <v>54</v>
      </c>
      <c r="BD18" s="102">
        <v>255</v>
      </c>
      <c r="BE18" s="104">
        <v>77</v>
      </c>
      <c r="BF18" s="12">
        <v>1864</v>
      </c>
      <c r="BG18" s="14">
        <v>1445</v>
      </c>
      <c r="BH18" s="10">
        <v>7.89</v>
      </c>
      <c r="BI18" s="10">
        <v>322.60000000000002</v>
      </c>
      <c r="BJ18" s="14">
        <v>60</v>
      </c>
      <c r="BK18" s="14">
        <v>250</v>
      </c>
      <c r="BL18" s="15">
        <v>67</v>
      </c>
      <c r="BM18" s="12">
        <v>1929</v>
      </c>
      <c r="BN18" s="14">
        <v>1526</v>
      </c>
      <c r="BO18" s="10">
        <v>7.89</v>
      </c>
      <c r="BP18" s="10">
        <v>322.60000000000002</v>
      </c>
      <c r="BQ18" s="14">
        <v>70</v>
      </c>
      <c r="BR18" s="14">
        <v>253</v>
      </c>
      <c r="BS18" s="15">
        <v>70</v>
      </c>
      <c r="BT18" s="16">
        <v>14.067527951000001</v>
      </c>
      <c r="BU18" s="13">
        <v>4.705098811</v>
      </c>
      <c r="BV18" s="13">
        <v>6.4581950199999998</v>
      </c>
      <c r="BW18" s="13">
        <v>14.246944926999999</v>
      </c>
      <c r="BX18" s="13">
        <v>57.977153078000001</v>
      </c>
      <c r="BY18" s="13">
        <v>3.025379316</v>
      </c>
      <c r="BZ18" s="118">
        <v>100.48</v>
      </c>
      <c r="CA18" s="123">
        <v>92273</v>
      </c>
      <c r="CB18" s="76">
        <v>47.834865000000001</v>
      </c>
    </row>
    <row r="19" spans="1:80" x14ac:dyDescent="0.25">
      <c r="A19" s="8" t="s">
        <v>47</v>
      </c>
      <c r="B19" s="7" t="s">
        <v>48</v>
      </c>
      <c r="C19" s="9">
        <v>304</v>
      </c>
      <c r="D19" s="49">
        <v>763374.5</v>
      </c>
      <c r="E19" s="29">
        <v>-168.15</v>
      </c>
      <c r="F19" s="10">
        <v>87357.4</v>
      </c>
      <c r="G19" s="10">
        <v>1082525.6499999999</v>
      </c>
      <c r="H19" s="29">
        <v>0</v>
      </c>
      <c r="I19" s="10">
        <v>111773.25</v>
      </c>
      <c r="J19" s="10">
        <v>80787.399999999994</v>
      </c>
      <c r="K19" s="10">
        <v>13935</v>
      </c>
      <c r="L19" s="10">
        <v>350412.65</v>
      </c>
      <c r="M19" s="50">
        <v>65372.9</v>
      </c>
      <c r="N19" s="37">
        <v>2555370.6</v>
      </c>
      <c r="O19" s="61">
        <v>318</v>
      </c>
      <c r="P19" s="10">
        <v>799683.9</v>
      </c>
      <c r="Q19" s="10">
        <v>-58.25</v>
      </c>
      <c r="R19" s="10">
        <v>135463.54999999999</v>
      </c>
      <c r="S19" s="10">
        <v>971050.49</v>
      </c>
      <c r="T19" s="10">
        <v>0</v>
      </c>
      <c r="U19" s="10">
        <v>4626.3999999999996</v>
      </c>
      <c r="V19" s="10">
        <v>66620.100000000006</v>
      </c>
      <c r="W19" s="10">
        <v>10901</v>
      </c>
      <c r="X19" s="10">
        <v>355758.53</v>
      </c>
      <c r="Y19" s="10">
        <v>68390.100000000006</v>
      </c>
      <c r="Z19" s="37">
        <v>2412435.8199999998</v>
      </c>
      <c r="AA19" s="12">
        <v>319</v>
      </c>
      <c r="AB19" s="49">
        <v>864067.75</v>
      </c>
      <c r="AC19" s="10">
        <v>0</v>
      </c>
      <c r="AD19" s="10">
        <v>124963.05</v>
      </c>
      <c r="AE19" s="10">
        <v>1290509.97</v>
      </c>
      <c r="AF19" s="10">
        <v>0</v>
      </c>
      <c r="AG19" s="10">
        <v>10959.75</v>
      </c>
      <c r="AH19" s="10">
        <v>47368.39</v>
      </c>
      <c r="AI19" s="10">
        <v>21987</v>
      </c>
      <c r="AJ19" s="10">
        <v>359571.9</v>
      </c>
      <c r="AK19" s="50">
        <v>70817</v>
      </c>
      <c r="AL19" s="11">
        <v>2790244.81</v>
      </c>
      <c r="AM19" s="12">
        <v>319</v>
      </c>
      <c r="AN19" s="64">
        <v>62.754866999999997</v>
      </c>
      <c r="AO19" s="13">
        <v>8.9609330000000007</v>
      </c>
      <c r="AP19" s="13">
        <v>86.524821000000003</v>
      </c>
      <c r="AQ19" s="13">
        <v>3.3655529999999998</v>
      </c>
      <c r="AR19" s="13">
        <v>5.0597820000000002</v>
      </c>
      <c r="AS19" s="13">
        <v>1.210483</v>
      </c>
      <c r="AT19" s="13">
        <v>27.582993999999999</v>
      </c>
      <c r="AU19" s="65">
        <v>5.291944</v>
      </c>
      <c r="AV19" s="79">
        <v>200.75</v>
      </c>
      <c r="AW19" s="82">
        <v>-356133</v>
      </c>
      <c r="AX19" s="76">
        <v>-1116.4029529153604</v>
      </c>
      <c r="AY19" s="9">
        <v>318</v>
      </c>
      <c r="AZ19" s="102">
        <v>250</v>
      </c>
      <c r="BA19" s="103">
        <v>2.5</v>
      </c>
      <c r="BB19" s="103">
        <v>412.35</v>
      </c>
      <c r="BC19" s="102">
        <v>12</v>
      </c>
      <c r="BD19" s="102">
        <v>34</v>
      </c>
      <c r="BE19" s="104">
        <v>17</v>
      </c>
      <c r="BF19" s="12">
        <v>319</v>
      </c>
      <c r="BG19" s="14">
        <v>249</v>
      </c>
      <c r="BH19" s="10">
        <v>2.5</v>
      </c>
      <c r="BI19" s="10">
        <v>416.16</v>
      </c>
      <c r="BJ19" s="14">
        <v>12</v>
      </c>
      <c r="BK19" s="14">
        <v>34</v>
      </c>
      <c r="BL19" s="15">
        <v>14</v>
      </c>
      <c r="BM19" s="12">
        <v>319</v>
      </c>
      <c r="BN19" s="14">
        <v>249</v>
      </c>
      <c r="BO19" s="10">
        <v>2.5</v>
      </c>
      <c r="BP19" s="10">
        <v>416.16</v>
      </c>
      <c r="BQ19" s="14">
        <v>12</v>
      </c>
      <c r="BR19" s="14">
        <v>35</v>
      </c>
      <c r="BS19" s="15">
        <v>14</v>
      </c>
      <c r="BT19" s="16">
        <v>12.444301965999999</v>
      </c>
      <c r="BU19" s="13">
        <v>8.1501454940000002</v>
      </c>
      <c r="BV19" s="13">
        <v>6.3822781869999998</v>
      </c>
      <c r="BW19" s="13">
        <v>16.608879563999999</v>
      </c>
      <c r="BX19" s="13">
        <v>46.791969776000002</v>
      </c>
      <c r="BY19" s="13">
        <v>3.779371034</v>
      </c>
      <c r="BZ19" s="118">
        <v>94.16</v>
      </c>
      <c r="CA19" s="123">
        <v>11767</v>
      </c>
      <c r="CB19" s="76">
        <v>36.888572000000003</v>
      </c>
    </row>
    <row r="20" spans="1:80" x14ac:dyDescent="0.25">
      <c r="A20" s="8" t="s">
        <v>49</v>
      </c>
      <c r="B20" s="7" t="s">
        <v>50</v>
      </c>
      <c r="C20" s="9">
        <v>1115</v>
      </c>
      <c r="D20" s="49">
        <v>2126082.2999999998</v>
      </c>
      <c r="E20" s="29">
        <v>-334</v>
      </c>
      <c r="F20" s="10">
        <v>289852.09999999998</v>
      </c>
      <c r="G20" s="10">
        <v>48084.5</v>
      </c>
      <c r="H20" s="29">
        <v>0</v>
      </c>
      <c r="I20" s="10">
        <v>13766.7</v>
      </c>
      <c r="J20" s="10">
        <v>32193.18</v>
      </c>
      <c r="K20" s="10">
        <v>73843</v>
      </c>
      <c r="L20" s="10">
        <v>368424.76</v>
      </c>
      <c r="M20" s="50">
        <v>81434</v>
      </c>
      <c r="N20" s="37">
        <v>3033346.54</v>
      </c>
      <c r="O20" s="61">
        <v>1143</v>
      </c>
      <c r="P20" s="10">
        <v>2301442.5</v>
      </c>
      <c r="Q20" s="10">
        <v>0</v>
      </c>
      <c r="R20" s="10">
        <v>334731.7</v>
      </c>
      <c r="S20" s="10">
        <v>17017.330000000002</v>
      </c>
      <c r="T20" s="10">
        <v>0</v>
      </c>
      <c r="U20" s="10">
        <v>4653.95</v>
      </c>
      <c r="V20" s="10">
        <v>39044.519999999997</v>
      </c>
      <c r="W20" s="10">
        <v>108918</v>
      </c>
      <c r="X20" s="10">
        <v>380092.93</v>
      </c>
      <c r="Y20" s="10">
        <v>81989</v>
      </c>
      <c r="Z20" s="37">
        <v>3267889.93</v>
      </c>
      <c r="AA20" s="12">
        <v>1206</v>
      </c>
      <c r="AB20" s="49">
        <v>2336837.4</v>
      </c>
      <c r="AC20" s="10">
        <v>-55.45</v>
      </c>
      <c r="AD20" s="10">
        <v>303056</v>
      </c>
      <c r="AE20" s="10">
        <v>53478.82</v>
      </c>
      <c r="AF20" s="10">
        <v>0</v>
      </c>
      <c r="AG20" s="10">
        <v>3751.5</v>
      </c>
      <c r="AH20" s="10">
        <v>35197.43</v>
      </c>
      <c r="AI20" s="10">
        <v>166748</v>
      </c>
      <c r="AJ20" s="10">
        <v>397015.03999999998</v>
      </c>
      <c r="AK20" s="50">
        <v>86588.5</v>
      </c>
      <c r="AL20" s="11">
        <v>3382617.24</v>
      </c>
      <c r="AM20" s="12">
        <v>1208</v>
      </c>
      <c r="AN20" s="64">
        <v>47.531219</v>
      </c>
      <c r="AO20" s="13">
        <v>6.52034</v>
      </c>
      <c r="AP20" s="13">
        <v>0.83080799999999999</v>
      </c>
      <c r="AQ20" s="13">
        <v>0.157776</v>
      </c>
      <c r="AR20" s="13">
        <v>0.74807599999999996</v>
      </c>
      <c r="AS20" s="13">
        <v>2.4347470000000002</v>
      </c>
      <c r="AT20" s="13">
        <v>8.0524129999999996</v>
      </c>
      <c r="AU20" s="65">
        <v>1.7574639999999999</v>
      </c>
      <c r="AV20" s="79">
        <v>68.03</v>
      </c>
      <c r="AW20" s="82">
        <v>418164</v>
      </c>
      <c r="AX20" s="76">
        <v>346.16254882615897</v>
      </c>
      <c r="AY20" s="9">
        <v>1143</v>
      </c>
      <c r="AZ20" s="102">
        <v>980</v>
      </c>
      <c r="BA20" s="103">
        <v>14.79</v>
      </c>
      <c r="BB20" s="103">
        <v>156.58000000000001</v>
      </c>
      <c r="BC20" s="102">
        <v>51</v>
      </c>
      <c r="BD20" s="102">
        <v>132</v>
      </c>
      <c r="BE20" s="104">
        <v>38</v>
      </c>
      <c r="BF20" s="12">
        <v>1206</v>
      </c>
      <c r="BG20" s="14">
        <v>984</v>
      </c>
      <c r="BH20" s="10">
        <v>14.79</v>
      </c>
      <c r="BI20" s="10">
        <v>152.19999999999999</v>
      </c>
      <c r="BJ20" s="14">
        <v>54</v>
      </c>
      <c r="BK20" s="14">
        <v>143</v>
      </c>
      <c r="BL20" s="15">
        <v>45</v>
      </c>
      <c r="BM20" s="12">
        <v>1208</v>
      </c>
      <c r="BN20" s="14">
        <v>1023</v>
      </c>
      <c r="BO20" s="10">
        <v>14.79</v>
      </c>
      <c r="BP20" s="10">
        <v>152.19999999999999</v>
      </c>
      <c r="BQ20" s="14">
        <v>59</v>
      </c>
      <c r="BR20" s="14">
        <v>140</v>
      </c>
      <c r="BS20" s="15">
        <v>51</v>
      </c>
      <c r="BT20" s="16">
        <v>11.252927719000001</v>
      </c>
      <c r="BU20" s="13">
        <v>4.2886116059999999</v>
      </c>
      <c r="BV20" s="13">
        <v>6.1199345689999998</v>
      </c>
      <c r="BW20" s="13">
        <v>20.307306673999999</v>
      </c>
      <c r="BX20" s="13">
        <v>50.663518682000003</v>
      </c>
      <c r="BY20" s="13">
        <v>3.0182163489999998</v>
      </c>
      <c r="BZ20" s="118">
        <v>95.65</v>
      </c>
      <c r="CA20" s="123">
        <v>47450</v>
      </c>
      <c r="CB20" s="76">
        <v>39.279499000000001</v>
      </c>
    </row>
    <row r="21" spans="1:80" x14ac:dyDescent="0.25">
      <c r="A21" s="8" t="s">
        <v>51</v>
      </c>
      <c r="B21" s="7" t="s">
        <v>52</v>
      </c>
      <c r="C21" s="9">
        <v>455</v>
      </c>
      <c r="D21" s="49">
        <v>1074574.8500000001</v>
      </c>
      <c r="E21" s="29">
        <v>0</v>
      </c>
      <c r="F21" s="10">
        <v>86005.65</v>
      </c>
      <c r="G21" s="10">
        <v>26656.55</v>
      </c>
      <c r="H21" s="29">
        <v>0</v>
      </c>
      <c r="I21" s="10">
        <v>5510.4</v>
      </c>
      <c r="J21" s="10">
        <v>39588.019999999997</v>
      </c>
      <c r="K21" s="10">
        <v>23444</v>
      </c>
      <c r="L21" s="10">
        <v>166185.75</v>
      </c>
      <c r="M21" s="50">
        <v>31857.599999999999</v>
      </c>
      <c r="N21" s="37">
        <v>1453822.82</v>
      </c>
      <c r="O21" s="61">
        <v>464</v>
      </c>
      <c r="P21" s="10">
        <v>1073311.05</v>
      </c>
      <c r="Q21" s="10">
        <v>0</v>
      </c>
      <c r="R21" s="10">
        <v>110444.7</v>
      </c>
      <c r="S21" s="10">
        <v>42304.73</v>
      </c>
      <c r="T21" s="10">
        <v>0</v>
      </c>
      <c r="U21" s="10">
        <v>3533.1</v>
      </c>
      <c r="V21" s="10">
        <v>32120.45</v>
      </c>
      <c r="W21" s="10">
        <v>10786</v>
      </c>
      <c r="X21" s="10">
        <v>178564.27</v>
      </c>
      <c r="Y21" s="10">
        <v>33703.800000000003</v>
      </c>
      <c r="Z21" s="37">
        <v>1484768.1</v>
      </c>
      <c r="AA21" s="12">
        <v>490</v>
      </c>
      <c r="AB21" s="49">
        <v>1129340.3500000001</v>
      </c>
      <c r="AC21" s="10">
        <v>-514.75</v>
      </c>
      <c r="AD21" s="10">
        <v>110997.85</v>
      </c>
      <c r="AE21" s="10">
        <v>35594.54</v>
      </c>
      <c r="AF21" s="10">
        <v>0</v>
      </c>
      <c r="AG21" s="10">
        <v>3538.8</v>
      </c>
      <c r="AH21" s="10">
        <v>22569.759999999998</v>
      </c>
      <c r="AI21" s="10">
        <v>33427</v>
      </c>
      <c r="AJ21" s="10">
        <v>186065.23</v>
      </c>
      <c r="AK21" s="50">
        <v>35317.5</v>
      </c>
      <c r="AL21" s="11">
        <v>1556336.28</v>
      </c>
      <c r="AM21" s="12">
        <v>501</v>
      </c>
      <c r="AN21" s="64">
        <v>56.627113999999999</v>
      </c>
      <c r="AO21" s="13">
        <v>5.2997629999999996</v>
      </c>
      <c r="AP21" s="13">
        <v>1.805177</v>
      </c>
      <c r="AQ21" s="13">
        <v>0.21770600000000001</v>
      </c>
      <c r="AR21" s="13">
        <v>1.6410089999999999</v>
      </c>
      <c r="AS21" s="13">
        <v>1.161314</v>
      </c>
      <c r="AT21" s="13">
        <v>9.1694969999999998</v>
      </c>
      <c r="AU21" s="65">
        <v>1.742583</v>
      </c>
      <c r="AV21" s="79">
        <v>77.66</v>
      </c>
      <c r="AW21" s="82">
        <v>121188</v>
      </c>
      <c r="AX21" s="76">
        <v>241.89150268263472</v>
      </c>
      <c r="AY21" s="9">
        <v>464</v>
      </c>
      <c r="AZ21" s="102">
        <v>332</v>
      </c>
      <c r="BA21" s="103">
        <v>3.51</v>
      </c>
      <c r="BB21" s="103">
        <v>37.36</v>
      </c>
      <c r="BC21" s="102">
        <v>5</v>
      </c>
      <c r="BD21" s="102">
        <v>57</v>
      </c>
      <c r="BE21" s="104">
        <v>23</v>
      </c>
      <c r="BF21" s="12">
        <v>490</v>
      </c>
      <c r="BG21" s="14">
        <v>332</v>
      </c>
      <c r="BH21" s="10">
        <v>3.51</v>
      </c>
      <c r="BI21" s="10">
        <v>40.200000000000003</v>
      </c>
      <c r="BJ21" s="14">
        <v>8</v>
      </c>
      <c r="BK21" s="14">
        <v>62</v>
      </c>
      <c r="BL21" s="15">
        <v>24</v>
      </c>
      <c r="BM21" s="12">
        <v>501</v>
      </c>
      <c r="BN21" s="14">
        <v>351</v>
      </c>
      <c r="BO21" s="10">
        <v>3.51</v>
      </c>
      <c r="BP21" s="10">
        <v>40.200000000000003</v>
      </c>
      <c r="BQ21" s="14">
        <v>9</v>
      </c>
      <c r="BR21" s="14">
        <v>62</v>
      </c>
      <c r="BS21" s="15">
        <v>25</v>
      </c>
      <c r="BT21" s="16">
        <v>12.649916959</v>
      </c>
      <c r="BU21" s="13">
        <v>3.5000201290000001</v>
      </c>
      <c r="BV21" s="13">
        <v>6.8504289119999999</v>
      </c>
      <c r="BW21" s="13">
        <v>6.5967740900000003</v>
      </c>
      <c r="BX21" s="13">
        <v>54.018685798</v>
      </c>
      <c r="BY21" s="13">
        <v>3.9721800950000001</v>
      </c>
      <c r="BZ21" s="118">
        <v>87.59</v>
      </c>
      <c r="CA21" s="123">
        <v>13838</v>
      </c>
      <c r="CB21" s="76">
        <v>27.621302</v>
      </c>
    </row>
    <row r="22" spans="1:80" x14ac:dyDescent="0.25">
      <c r="A22" s="8" t="s">
        <v>53</v>
      </c>
      <c r="B22" s="7" t="s">
        <v>54</v>
      </c>
      <c r="C22" s="9">
        <v>1520</v>
      </c>
      <c r="D22" s="49">
        <v>3274234.2</v>
      </c>
      <c r="E22" s="29">
        <v>0</v>
      </c>
      <c r="F22" s="10">
        <v>263697.40000000002</v>
      </c>
      <c r="G22" s="10">
        <v>274512.5</v>
      </c>
      <c r="H22" s="29">
        <v>0</v>
      </c>
      <c r="I22" s="10">
        <v>34093.75</v>
      </c>
      <c r="J22" s="10">
        <v>102492.51</v>
      </c>
      <c r="K22" s="10">
        <v>182324</v>
      </c>
      <c r="L22" s="10">
        <v>522451.42</v>
      </c>
      <c r="M22" s="50">
        <v>126270</v>
      </c>
      <c r="N22" s="37">
        <v>4780075.78</v>
      </c>
      <c r="O22" s="61">
        <v>1535</v>
      </c>
      <c r="P22" s="10">
        <v>3444246.2</v>
      </c>
      <c r="Q22" s="10">
        <v>0</v>
      </c>
      <c r="R22" s="10">
        <v>270594.7</v>
      </c>
      <c r="S22" s="10">
        <v>172343.42</v>
      </c>
      <c r="T22" s="10">
        <v>0</v>
      </c>
      <c r="U22" s="10">
        <v>4576.6000000000004</v>
      </c>
      <c r="V22" s="10">
        <v>98806.32</v>
      </c>
      <c r="W22" s="10">
        <v>88744</v>
      </c>
      <c r="X22" s="10">
        <v>533991.68000000005</v>
      </c>
      <c r="Y22" s="10">
        <v>129632.9</v>
      </c>
      <c r="Z22" s="37">
        <v>4742935.82</v>
      </c>
      <c r="AA22" s="12">
        <v>1556</v>
      </c>
      <c r="AB22" s="49">
        <v>3498080.1</v>
      </c>
      <c r="AC22" s="10">
        <v>0</v>
      </c>
      <c r="AD22" s="10">
        <v>232432.55</v>
      </c>
      <c r="AE22" s="10">
        <v>171010.1</v>
      </c>
      <c r="AF22" s="10">
        <v>0</v>
      </c>
      <c r="AG22" s="10">
        <v>4047.45</v>
      </c>
      <c r="AH22" s="10">
        <v>112799.6</v>
      </c>
      <c r="AI22" s="10">
        <v>84068</v>
      </c>
      <c r="AJ22" s="10">
        <v>575046.32999999996</v>
      </c>
      <c r="AK22" s="50">
        <v>131524.4</v>
      </c>
      <c r="AL22" s="11">
        <v>4809008.53</v>
      </c>
      <c r="AM22" s="12">
        <v>1586</v>
      </c>
      <c r="AN22" s="64">
        <v>53.928545</v>
      </c>
      <c r="AO22" s="13">
        <v>4.0475079999999997</v>
      </c>
      <c r="AP22" s="13">
        <v>3.2692600000000001</v>
      </c>
      <c r="AQ22" s="13">
        <v>0.22631499999999999</v>
      </c>
      <c r="AR22" s="13">
        <v>1.6572260000000001</v>
      </c>
      <c r="AS22" s="13">
        <v>1.882541</v>
      </c>
      <c r="AT22" s="13">
        <v>8.6123919999999998</v>
      </c>
      <c r="AU22" s="65">
        <v>2.045445</v>
      </c>
      <c r="AV22" s="79">
        <v>75.67</v>
      </c>
      <c r="AW22" s="82">
        <v>417814</v>
      </c>
      <c r="AX22" s="76">
        <v>263.43868667276166</v>
      </c>
      <c r="AY22" s="9">
        <v>1535</v>
      </c>
      <c r="AZ22" s="102">
        <v>1259</v>
      </c>
      <c r="BA22" s="103">
        <v>10.28</v>
      </c>
      <c r="BB22" s="103">
        <v>264.33999999999997</v>
      </c>
      <c r="BC22" s="102">
        <v>47</v>
      </c>
      <c r="BD22" s="102">
        <v>207</v>
      </c>
      <c r="BE22" s="104">
        <v>68</v>
      </c>
      <c r="BF22" s="12">
        <v>1556</v>
      </c>
      <c r="BG22" s="14">
        <v>1335</v>
      </c>
      <c r="BH22" s="10">
        <v>10.28</v>
      </c>
      <c r="BI22" s="10">
        <v>262.04000000000002</v>
      </c>
      <c r="BJ22" s="14">
        <v>48</v>
      </c>
      <c r="BK22" s="14">
        <v>204</v>
      </c>
      <c r="BL22" s="15">
        <v>72</v>
      </c>
      <c r="BM22" s="12">
        <v>1586</v>
      </c>
      <c r="BN22" s="14">
        <v>1333</v>
      </c>
      <c r="BO22" s="10">
        <v>10.28</v>
      </c>
      <c r="BP22" s="10">
        <v>262.04000000000002</v>
      </c>
      <c r="BQ22" s="14">
        <v>44</v>
      </c>
      <c r="BR22" s="14">
        <v>218</v>
      </c>
      <c r="BS22" s="15">
        <v>75</v>
      </c>
      <c r="BT22" s="16">
        <v>12.890007712999999</v>
      </c>
      <c r="BU22" s="13">
        <v>4.7284566960000003</v>
      </c>
      <c r="BV22" s="13">
        <v>6.1217256930000001</v>
      </c>
      <c r="BW22" s="13">
        <v>13.125605738000001</v>
      </c>
      <c r="BX22" s="13">
        <v>58.400095813</v>
      </c>
      <c r="BY22" s="13">
        <v>3.6887856160000001</v>
      </c>
      <c r="BZ22" s="118">
        <v>98.95</v>
      </c>
      <c r="CA22" s="123">
        <v>71350</v>
      </c>
      <c r="CB22" s="76">
        <v>44.987228999999999</v>
      </c>
    </row>
    <row r="23" spans="1:80" x14ac:dyDescent="0.25">
      <c r="A23" s="8" t="s">
        <v>55</v>
      </c>
      <c r="B23" s="7" t="s">
        <v>56</v>
      </c>
      <c r="C23" s="9">
        <v>1173</v>
      </c>
      <c r="D23" s="49">
        <v>3285813.2</v>
      </c>
      <c r="E23" s="29">
        <v>-1080.7</v>
      </c>
      <c r="F23" s="10">
        <v>442125.15</v>
      </c>
      <c r="G23" s="10">
        <v>35407</v>
      </c>
      <c r="H23" s="29">
        <v>0</v>
      </c>
      <c r="I23" s="10">
        <v>22994.45</v>
      </c>
      <c r="J23" s="10">
        <v>56896.4</v>
      </c>
      <c r="K23" s="10">
        <v>159545.85</v>
      </c>
      <c r="L23" s="10">
        <v>519533.58</v>
      </c>
      <c r="M23" s="50">
        <v>88551</v>
      </c>
      <c r="N23" s="37">
        <v>4609785.93</v>
      </c>
      <c r="O23" s="61">
        <v>1222</v>
      </c>
      <c r="P23" s="10">
        <v>3597995.35</v>
      </c>
      <c r="Q23" s="10">
        <v>-1371.4</v>
      </c>
      <c r="R23" s="10">
        <v>464651.4</v>
      </c>
      <c r="S23" s="10">
        <v>28564.799999999999</v>
      </c>
      <c r="T23" s="10">
        <v>0</v>
      </c>
      <c r="U23" s="10">
        <v>8675.7000000000007</v>
      </c>
      <c r="V23" s="10">
        <v>44077.91</v>
      </c>
      <c r="W23" s="10">
        <v>120164.5</v>
      </c>
      <c r="X23" s="10">
        <v>539669.73</v>
      </c>
      <c r="Y23" s="10">
        <v>89951.1</v>
      </c>
      <c r="Z23" s="37">
        <v>4892379.09</v>
      </c>
      <c r="AA23" s="12">
        <v>1262</v>
      </c>
      <c r="AB23" s="49">
        <v>3709941.1</v>
      </c>
      <c r="AC23" s="10">
        <v>-786.05</v>
      </c>
      <c r="AD23" s="10">
        <v>398488.3</v>
      </c>
      <c r="AE23" s="10">
        <v>37663.300000000003</v>
      </c>
      <c r="AF23" s="10">
        <v>0</v>
      </c>
      <c r="AG23" s="10">
        <v>5961.85</v>
      </c>
      <c r="AH23" s="10">
        <v>59212.65</v>
      </c>
      <c r="AI23" s="10">
        <v>113100</v>
      </c>
      <c r="AJ23" s="10">
        <v>572628.06000000006</v>
      </c>
      <c r="AK23" s="50">
        <v>91191.3</v>
      </c>
      <c r="AL23" s="11">
        <v>4987400.51</v>
      </c>
      <c r="AM23" s="12">
        <v>1309</v>
      </c>
      <c r="AN23" s="64">
        <v>70.454210000000003</v>
      </c>
      <c r="AO23" s="13">
        <v>8.7001240000000006</v>
      </c>
      <c r="AP23" s="13">
        <v>0.67697300000000005</v>
      </c>
      <c r="AQ23" s="13">
        <v>0.25389699999999998</v>
      </c>
      <c r="AR23" s="13">
        <v>1.0666960000000001</v>
      </c>
      <c r="AS23" s="13">
        <v>2.6311749999999998</v>
      </c>
      <c r="AT23" s="13">
        <v>10.861518</v>
      </c>
      <c r="AU23" s="65">
        <v>1.7963819999999999</v>
      </c>
      <c r="AV23" s="79">
        <v>96.44</v>
      </c>
      <c r="AW23" s="82">
        <v>50458</v>
      </c>
      <c r="AX23" s="76">
        <v>38.546721107715811</v>
      </c>
      <c r="AY23" s="9">
        <v>1222</v>
      </c>
      <c r="AZ23" s="102">
        <v>904</v>
      </c>
      <c r="BA23" s="103">
        <v>7.23</v>
      </c>
      <c r="BB23" s="103">
        <v>124.23</v>
      </c>
      <c r="BC23" s="102">
        <v>49</v>
      </c>
      <c r="BD23" s="102">
        <v>145</v>
      </c>
      <c r="BE23" s="104">
        <v>55</v>
      </c>
      <c r="BF23" s="12">
        <v>1262</v>
      </c>
      <c r="BG23" s="14">
        <v>919</v>
      </c>
      <c r="BH23" s="10">
        <v>7.23</v>
      </c>
      <c r="BI23" s="10">
        <v>135.29</v>
      </c>
      <c r="BJ23" s="14">
        <v>52</v>
      </c>
      <c r="BK23" s="14">
        <v>152</v>
      </c>
      <c r="BL23" s="15">
        <v>57</v>
      </c>
      <c r="BM23" s="12">
        <v>1309</v>
      </c>
      <c r="BN23" s="14">
        <v>971</v>
      </c>
      <c r="BO23" s="10">
        <v>7.23</v>
      </c>
      <c r="BP23" s="10">
        <v>135.29</v>
      </c>
      <c r="BQ23" s="14">
        <v>56</v>
      </c>
      <c r="BR23" s="14">
        <v>156</v>
      </c>
      <c r="BS23" s="15">
        <v>55</v>
      </c>
      <c r="BT23" s="16">
        <v>13.254841678</v>
      </c>
      <c r="BU23" s="13">
        <v>3.9206071480000002</v>
      </c>
      <c r="BV23" s="13">
        <v>6.6219217820000003</v>
      </c>
      <c r="BW23" s="13">
        <v>18.231802017</v>
      </c>
      <c r="BX23" s="13">
        <v>51.867988324999999</v>
      </c>
      <c r="BY23" s="13">
        <v>3.5364552229999999</v>
      </c>
      <c r="BZ23" s="118">
        <v>97.43</v>
      </c>
      <c r="CA23" s="123">
        <v>55352</v>
      </c>
      <c r="CB23" s="76">
        <v>42.286025000000002</v>
      </c>
    </row>
    <row r="24" spans="1:80" x14ac:dyDescent="0.25">
      <c r="A24" s="8" t="s">
        <v>57</v>
      </c>
      <c r="B24" s="7" t="s">
        <v>58</v>
      </c>
      <c r="C24" s="9">
        <v>5559</v>
      </c>
      <c r="D24" s="49">
        <v>12495921.35</v>
      </c>
      <c r="E24" s="29">
        <v>-496.25</v>
      </c>
      <c r="F24" s="10">
        <v>1039430.45</v>
      </c>
      <c r="G24" s="10">
        <v>1447029.1</v>
      </c>
      <c r="H24" s="29">
        <v>0</v>
      </c>
      <c r="I24" s="10">
        <v>545406.5</v>
      </c>
      <c r="J24" s="10">
        <v>403453.37</v>
      </c>
      <c r="K24" s="10">
        <v>272109</v>
      </c>
      <c r="L24" s="10">
        <v>2685489.66</v>
      </c>
      <c r="M24" s="50">
        <v>443255.6</v>
      </c>
      <c r="N24" s="37">
        <v>19331598.780000001</v>
      </c>
      <c r="O24" s="61">
        <v>5635</v>
      </c>
      <c r="P24" s="10">
        <v>13204659.1</v>
      </c>
      <c r="Q24" s="10">
        <v>-593.20000000000005</v>
      </c>
      <c r="R24" s="10">
        <v>1108605.6499999999</v>
      </c>
      <c r="S24" s="10">
        <v>1292139.32</v>
      </c>
      <c r="T24" s="10">
        <v>0</v>
      </c>
      <c r="U24" s="10">
        <v>115060.6</v>
      </c>
      <c r="V24" s="10">
        <v>388201.09</v>
      </c>
      <c r="W24" s="10">
        <v>340547.35</v>
      </c>
      <c r="X24" s="10">
        <v>2715156.17</v>
      </c>
      <c r="Y24" s="10">
        <v>452842.4</v>
      </c>
      <c r="Z24" s="37">
        <v>19616618.48</v>
      </c>
      <c r="AA24" s="12">
        <v>5757</v>
      </c>
      <c r="AB24" s="49">
        <v>13288624.35</v>
      </c>
      <c r="AC24" s="10">
        <v>-1170.25</v>
      </c>
      <c r="AD24" s="10">
        <v>910271.4</v>
      </c>
      <c r="AE24" s="10">
        <v>1650666.09</v>
      </c>
      <c r="AF24" s="10">
        <v>0</v>
      </c>
      <c r="AG24" s="10">
        <v>89177.7</v>
      </c>
      <c r="AH24" s="10">
        <v>305599</v>
      </c>
      <c r="AI24" s="10">
        <v>331625.3</v>
      </c>
      <c r="AJ24" s="10">
        <v>2781092.58</v>
      </c>
      <c r="AK24" s="50">
        <v>469389.8</v>
      </c>
      <c r="AL24" s="11">
        <v>19825275.969999999</v>
      </c>
      <c r="AM24" s="12">
        <v>5844</v>
      </c>
      <c r="AN24" s="64">
        <v>55.98169</v>
      </c>
      <c r="AO24" s="13">
        <v>4.3936450000000002</v>
      </c>
      <c r="AP24" s="13">
        <v>6.3012949999999996</v>
      </c>
      <c r="AQ24" s="13">
        <v>1.0827599999999999</v>
      </c>
      <c r="AR24" s="13">
        <v>1.5782069999999999</v>
      </c>
      <c r="AS24" s="13">
        <v>1.3562190000000001</v>
      </c>
      <c r="AT24" s="13">
        <v>11.752019000000001</v>
      </c>
      <c r="AU24" s="65">
        <v>1.9608989999999999</v>
      </c>
      <c r="AV24" s="79">
        <v>84.41</v>
      </c>
      <c r="AW24" s="82">
        <v>986492</v>
      </c>
      <c r="AX24" s="76">
        <v>168.80432080698151</v>
      </c>
      <c r="AY24" s="9">
        <v>5635</v>
      </c>
      <c r="AZ24" s="102">
        <v>4297</v>
      </c>
      <c r="BA24" s="103">
        <v>25.8</v>
      </c>
      <c r="BB24" s="103">
        <v>2018.7</v>
      </c>
      <c r="BC24" s="102">
        <v>186</v>
      </c>
      <c r="BD24" s="102">
        <v>761</v>
      </c>
      <c r="BE24" s="104">
        <v>285</v>
      </c>
      <c r="BF24" s="12">
        <v>5757</v>
      </c>
      <c r="BG24" s="14">
        <v>4447</v>
      </c>
      <c r="BH24" s="10">
        <v>25.8</v>
      </c>
      <c r="BI24" s="10">
        <v>2185.4</v>
      </c>
      <c r="BJ24" s="14">
        <v>189</v>
      </c>
      <c r="BK24" s="14">
        <v>759</v>
      </c>
      <c r="BL24" s="15">
        <v>321</v>
      </c>
      <c r="BM24" s="12">
        <v>5844</v>
      </c>
      <c r="BN24" s="14">
        <v>4635</v>
      </c>
      <c r="BO24" s="10">
        <v>25.8</v>
      </c>
      <c r="BP24" s="10">
        <v>2185.4</v>
      </c>
      <c r="BQ24" s="14">
        <v>194</v>
      </c>
      <c r="BR24" s="14">
        <v>773</v>
      </c>
      <c r="BS24" s="15">
        <v>310</v>
      </c>
      <c r="BT24" s="16">
        <v>13.876095951</v>
      </c>
      <c r="BU24" s="13">
        <v>6.0464308019999997</v>
      </c>
      <c r="BV24" s="13">
        <v>6.4149397739999996</v>
      </c>
      <c r="BW24" s="13">
        <v>14.5588482</v>
      </c>
      <c r="BX24" s="13">
        <v>57.784946622</v>
      </c>
      <c r="BY24" s="13">
        <v>4.2638010839999998</v>
      </c>
      <c r="BZ24" s="118">
        <v>102.95</v>
      </c>
      <c r="CA24" s="123">
        <v>308065</v>
      </c>
      <c r="CB24" s="76">
        <v>52.714664999999997</v>
      </c>
    </row>
    <row r="25" spans="1:80" x14ac:dyDescent="0.25">
      <c r="A25" s="8" t="s">
        <v>59</v>
      </c>
      <c r="B25" s="7" t="s">
        <v>60</v>
      </c>
      <c r="C25" s="9">
        <v>9696</v>
      </c>
      <c r="D25" s="49">
        <v>24101104.550000001</v>
      </c>
      <c r="E25" s="29">
        <v>-144427.04999999999</v>
      </c>
      <c r="F25" s="10">
        <v>2433666.75</v>
      </c>
      <c r="G25" s="10">
        <v>2354467.2999999998</v>
      </c>
      <c r="H25" s="29">
        <v>0</v>
      </c>
      <c r="I25" s="10">
        <v>642544.75</v>
      </c>
      <c r="J25" s="10">
        <v>798235.53</v>
      </c>
      <c r="K25" s="10">
        <v>664846.05000000005</v>
      </c>
      <c r="L25" s="10">
        <v>4021897.74</v>
      </c>
      <c r="M25" s="50">
        <v>683496.5</v>
      </c>
      <c r="N25" s="37">
        <v>35555832.119999997</v>
      </c>
      <c r="O25" s="61">
        <v>9988</v>
      </c>
      <c r="P25" s="10">
        <v>24943594.949999999</v>
      </c>
      <c r="Q25" s="10">
        <v>-2636.9</v>
      </c>
      <c r="R25" s="10">
        <v>2578961.5</v>
      </c>
      <c r="S25" s="10">
        <v>2850778.26</v>
      </c>
      <c r="T25" s="10">
        <v>0</v>
      </c>
      <c r="U25" s="10">
        <v>74357.399999999994</v>
      </c>
      <c r="V25" s="10">
        <v>776302.7</v>
      </c>
      <c r="W25" s="10">
        <v>704943</v>
      </c>
      <c r="X25" s="10">
        <v>4173269.91</v>
      </c>
      <c r="Y25" s="10">
        <v>691706.6</v>
      </c>
      <c r="Z25" s="37">
        <v>36791277.420000002</v>
      </c>
      <c r="AA25" s="12">
        <v>10086</v>
      </c>
      <c r="AB25" s="49">
        <v>25464678.449999999</v>
      </c>
      <c r="AC25" s="10">
        <v>-9829.5</v>
      </c>
      <c r="AD25" s="10">
        <v>2256242.75</v>
      </c>
      <c r="AE25" s="10">
        <v>3293496.33</v>
      </c>
      <c r="AF25" s="10">
        <v>0</v>
      </c>
      <c r="AG25" s="10">
        <v>72482.25</v>
      </c>
      <c r="AH25" s="10">
        <v>771224.86</v>
      </c>
      <c r="AI25" s="10">
        <v>812436.9</v>
      </c>
      <c r="AJ25" s="10">
        <v>4271907.47</v>
      </c>
      <c r="AK25" s="50">
        <v>702316.8</v>
      </c>
      <c r="AL25" s="11">
        <v>37634956.310000002</v>
      </c>
      <c r="AM25" s="12">
        <v>10133</v>
      </c>
      <c r="AN25" s="64">
        <v>60.790230000000001</v>
      </c>
      <c r="AO25" s="13">
        <v>5.9430100000000001</v>
      </c>
      <c r="AP25" s="13">
        <v>6.9381130000000004</v>
      </c>
      <c r="AQ25" s="13">
        <v>0.65359199999999995</v>
      </c>
      <c r="AR25" s="13">
        <v>1.918622</v>
      </c>
      <c r="AS25" s="13">
        <v>1.7843260000000001</v>
      </c>
      <c r="AT25" s="13">
        <v>10.195125000000001</v>
      </c>
      <c r="AU25" s="65">
        <v>1.699155</v>
      </c>
      <c r="AV25" s="79">
        <v>89.92</v>
      </c>
      <c r="AW25" s="82">
        <v>1105951</v>
      </c>
      <c r="AX25" s="76">
        <v>109.14352493486628</v>
      </c>
      <c r="AY25" s="9">
        <v>9988</v>
      </c>
      <c r="AZ25" s="102">
        <v>8150</v>
      </c>
      <c r="BA25" s="103">
        <v>40.4</v>
      </c>
      <c r="BB25" s="103">
        <v>3404.56</v>
      </c>
      <c r="BC25" s="102">
        <v>384</v>
      </c>
      <c r="BD25" s="102">
        <v>1226</v>
      </c>
      <c r="BE25" s="104">
        <v>454</v>
      </c>
      <c r="BF25" s="12">
        <v>10086</v>
      </c>
      <c r="BG25" s="14">
        <v>8486</v>
      </c>
      <c r="BH25" s="10">
        <v>40.4</v>
      </c>
      <c r="BI25" s="10">
        <v>3336.48</v>
      </c>
      <c r="BJ25" s="14">
        <v>392</v>
      </c>
      <c r="BK25" s="14">
        <v>1249</v>
      </c>
      <c r="BL25" s="15">
        <v>438</v>
      </c>
      <c r="BM25" s="12">
        <v>10133</v>
      </c>
      <c r="BN25" s="14">
        <v>8786</v>
      </c>
      <c r="BO25" s="10">
        <v>40.4</v>
      </c>
      <c r="BP25" s="10">
        <v>3336.48</v>
      </c>
      <c r="BQ25" s="14">
        <v>413</v>
      </c>
      <c r="BR25" s="14">
        <v>1284</v>
      </c>
      <c r="BS25" s="15">
        <v>423</v>
      </c>
      <c r="BT25" s="16">
        <v>14.165471489</v>
      </c>
      <c r="BU25" s="13">
        <v>5.8709013360000002</v>
      </c>
      <c r="BV25" s="13">
        <v>6.114519026</v>
      </c>
      <c r="BW25" s="13">
        <v>17.349366323999998</v>
      </c>
      <c r="BX25" s="13">
        <v>54.042194991999999</v>
      </c>
      <c r="BY25" s="13">
        <v>3.4949179259999998</v>
      </c>
      <c r="BZ25" s="118">
        <v>101.04</v>
      </c>
      <c r="CA25" s="123">
        <v>495607</v>
      </c>
      <c r="CB25" s="76">
        <v>48.910195999999999</v>
      </c>
    </row>
    <row r="26" spans="1:80" x14ac:dyDescent="0.25">
      <c r="A26" s="8" t="s">
        <v>61</v>
      </c>
      <c r="B26" s="7" t="s">
        <v>62</v>
      </c>
      <c r="C26" s="9">
        <v>2317</v>
      </c>
      <c r="D26" s="49">
        <v>6809248.9500000002</v>
      </c>
      <c r="E26" s="29">
        <v>-19178.150000000001</v>
      </c>
      <c r="F26" s="10">
        <v>1024849.75</v>
      </c>
      <c r="G26" s="10">
        <v>127748.85</v>
      </c>
      <c r="H26" s="29">
        <v>0</v>
      </c>
      <c r="I26" s="10">
        <v>24880.400000000001</v>
      </c>
      <c r="J26" s="10">
        <v>99699.87</v>
      </c>
      <c r="K26" s="10">
        <v>155258.35</v>
      </c>
      <c r="L26" s="10">
        <v>1052291.3899999999</v>
      </c>
      <c r="M26" s="50">
        <v>162964.6</v>
      </c>
      <c r="N26" s="37">
        <v>9437764.0099999998</v>
      </c>
      <c r="O26" s="61">
        <v>2320</v>
      </c>
      <c r="P26" s="10">
        <v>6712830.3499999996</v>
      </c>
      <c r="Q26" s="10">
        <v>-14331.65</v>
      </c>
      <c r="R26" s="10">
        <v>1058257.1499999999</v>
      </c>
      <c r="S26" s="10">
        <v>85478.67</v>
      </c>
      <c r="T26" s="10">
        <v>0</v>
      </c>
      <c r="U26" s="10">
        <v>9143.75</v>
      </c>
      <c r="V26" s="10">
        <v>102711.12</v>
      </c>
      <c r="W26" s="10">
        <v>242219.65</v>
      </c>
      <c r="X26" s="10">
        <v>1073937.26</v>
      </c>
      <c r="Y26" s="10">
        <v>164247.70000000001</v>
      </c>
      <c r="Z26" s="37">
        <v>9434494</v>
      </c>
      <c r="AA26" s="12">
        <v>2392</v>
      </c>
      <c r="AB26" s="49">
        <v>7182160.75</v>
      </c>
      <c r="AC26" s="10">
        <v>-2648.9</v>
      </c>
      <c r="AD26" s="10">
        <v>993434.85</v>
      </c>
      <c r="AE26" s="10">
        <v>82331.83</v>
      </c>
      <c r="AF26" s="10">
        <v>0</v>
      </c>
      <c r="AG26" s="10">
        <v>11704.25</v>
      </c>
      <c r="AH26" s="10">
        <v>128789.46</v>
      </c>
      <c r="AI26" s="10">
        <v>223240</v>
      </c>
      <c r="AJ26" s="10">
        <v>1106977.81</v>
      </c>
      <c r="AK26" s="50">
        <v>167285.70000000001</v>
      </c>
      <c r="AL26" s="11">
        <v>9893275.75</v>
      </c>
      <c r="AM26" s="12">
        <v>2405</v>
      </c>
      <c r="AN26" s="64">
        <v>71.563259000000002</v>
      </c>
      <c r="AO26" s="13">
        <v>10.653243</v>
      </c>
      <c r="AP26" s="13">
        <v>1.0259510000000001</v>
      </c>
      <c r="AQ26" s="13">
        <v>0.15812599999999999</v>
      </c>
      <c r="AR26" s="13">
        <v>1.144965</v>
      </c>
      <c r="AS26" s="13">
        <v>2.1501440000000001</v>
      </c>
      <c r="AT26" s="13">
        <v>11.198848</v>
      </c>
      <c r="AU26" s="65">
        <v>1.712845</v>
      </c>
      <c r="AV26" s="79">
        <v>99.61</v>
      </c>
      <c r="AW26" s="82">
        <v>10156</v>
      </c>
      <c r="AX26" s="76">
        <v>4.2228149525987497</v>
      </c>
      <c r="AY26" s="9">
        <v>2320</v>
      </c>
      <c r="AZ26" s="102">
        <v>1816</v>
      </c>
      <c r="BA26" s="103">
        <v>9.84</v>
      </c>
      <c r="BB26" s="103">
        <v>243.18</v>
      </c>
      <c r="BC26" s="102">
        <v>81</v>
      </c>
      <c r="BD26" s="102">
        <v>295</v>
      </c>
      <c r="BE26" s="104">
        <v>94</v>
      </c>
      <c r="BF26" s="12">
        <v>2392</v>
      </c>
      <c r="BG26" s="14">
        <v>1935</v>
      </c>
      <c r="BH26" s="10">
        <v>9.84</v>
      </c>
      <c r="BI26" s="10">
        <v>240.32</v>
      </c>
      <c r="BJ26" s="14">
        <v>83</v>
      </c>
      <c r="BK26" s="14">
        <v>293</v>
      </c>
      <c r="BL26" s="15">
        <v>103</v>
      </c>
      <c r="BM26" s="12">
        <v>2405</v>
      </c>
      <c r="BN26" s="14">
        <v>1952</v>
      </c>
      <c r="BO26" s="10">
        <v>9.84</v>
      </c>
      <c r="BP26" s="10">
        <v>240.32</v>
      </c>
      <c r="BQ26" s="14">
        <v>86</v>
      </c>
      <c r="BR26" s="14">
        <v>315</v>
      </c>
      <c r="BS26" s="15">
        <v>95</v>
      </c>
      <c r="BT26" s="16">
        <v>14.079892602999999</v>
      </c>
      <c r="BU26" s="13">
        <v>3.8826791159999998</v>
      </c>
      <c r="BV26" s="13">
        <v>6.293512711</v>
      </c>
      <c r="BW26" s="13">
        <v>15.488182197</v>
      </c>
      <c r="BX26" s="13">
        <v>55.100817769000002</v>
      </c>
      <c r="BY26" s="13">
        <v>3.2924456179999999</v>
      </c>
      <c r="BZ26" s="118">
        <v>98.14</v>
      </c>
      <c r="CA26" s="123">
        <v>104695</v>
      </c>
      <c r="CB26" s="76">
        <v>43.532164999999999</v>
      </c>
    </row>
    <row r="27" spans="1:80" x14ac:dyDescent="0.25">
      <c r="A27" s="8" t="s">
        <v>63</v>
      </c>
      <c r="B27" s="7" t="s">
        <v>64</v>
      </c>
      <c r="C27" s="9">
        <v>282</v>
      </c>
      <c r="D27" s="49">
        <v>2816991.5</v>
      </c>
      <c r="E27" s="29">
        <v>-5627.35</v>
      </c>
      <c r="F27" s="10">
        <v>359195.45</v>
      </c>
      <c r="G27" s="10">
        <v>5467.25</v>
      </c>
      <c r="H27" s="29">
        <v>0</v>
      </c>
      <c r="I27" s="10">
        <v>3201.65</v>
      </c>
      <c r="J27" s="10">
        <v>5863.92</v>
      </c>
      <c r="K27" s="10">
        <v>18185</v>
      </c>
      <c r="L27" s="10">
        <v>110484.5</v>
      </c>
      <c r="M27" s="50">
        <v>22018.1</v>
      </c>
      <c r="N27" s="37">
        <v>3335780.02</v>
      </c>
      <c r="O27" s="61">
        <v>293</v>
      </c>
      <c r="P27" s="10">
        <v>780293.85</v>
      </c>
      <c r="Q27" s="10">
        <v>-1962</v>
      </c>
      <c r="R27" s="10">
        <v>223958.2</v>
      </c>
      <c r="S27" s="10">
        <v>9476.56</v>
      </c>
      <c r="T27" s="10">
        <v>0</v>
      </c>
      <c r="U27" s="10">
        <v>695.7</v>
      </c>
      <c r="V27" s="10">
        <v>11145.02</v>
      </c>
      <c r="W27" s="10">
        <v>39033</v>
      </c>
      <c r="X27" s="10">
        <v>118971.95</v>
      </c>
      <c r="Y27" s="10">
        <v>22474.3</v>
      </c>
      <c r="Z27" s="37">
        <v>1204086.58</v>
      </c>
      <c r="AA27" s="12">
        <v>289</v>
      </c>
      <c r="AB27" s="49">
        <v>756333.6</v>
      </c>
      <c r="AC27" s="10">
        <v>-1210.2</v>
      </c>
      <c r="AD27" s="10">
        <v>174506.15</v>
      </c>
      <c r="AE27" s="10">
        <v>14524.95</v>
      </c>
      <c r="AF27" s="10">
        <v>0</v>
      </c>
      <c r="AG27" s="10">
        <v>1043.5</v>
      </c>
      <c r="AH27" s="10">
        <v>10937.1</v>
      </c>
      <c r="AI27" s="10">
        <v>6496</v>
      </c>
      <c r="AJ27" s="10">
        <v>116276.45</v>
      </c>
      <c r="AK27" s="50">
        <v>22527.200000000001</v>
      </c>
      <c r="AL27" s="11">
        <v>1101434.75</v>
      </c>
      <c r="AM27" s="12">
        <v>288</v>
      </c>
      <c r="AN27" s="64">
        <v>123.65270200000001</v>
      </c>
      <c r="AO27" s="13">
        <v>21.423058000000001</v>
      </c>
      <c r="AP27" s="13">
        <v>0.82782599999999995</v>
      </c>
      <c r="AQ27" s="13">
        <v>0.14007700000000001</v>
      </c>
      <c r="AR27" s="13">
        <v>0.78424400000000005</v>
      </c>
      <c r="AS27" s="13">
        <v>1.788246</v>
      </c>
      <c r="AT27" s="13">
        <v>9.7406369999999995</v>
      </c>
      <c r="AU27" s="65">
        <v>1.8886609999999999</v>
      </c>
      <c r="AV27" s="79">
        <v>160.25</v>
      </c>
      <c r="AW27" s="82">
        <v>-192276</v>
      </c>
      <c r="AX27" s="76">
        <v>-667.6255872256944</v>
      </c>
      <c r="AY27" s="9">
        <v>293</v>
      </c>
      <c r="AZ27" s="102">
        <v>265</v>
      </c>
      <c r="BA27" s="103">
        <v>1.91</v>
      </c>
      <c r="BB27" s="103">
        <v>35.86</v>
      </c>
      <c r="BC27" s="102">
        <v>9</v>
      </c>
      <c r="BD27" s="102">
        <v>45</v>
      </c>
      <c r="BE27" s="104">
        <v>17</v>
      </c>
      <c r="BF27" s="12">
        <v>289</v>
      </c>
      <c r="BG27" s="14">
        <v>260</v>
      </c>
      <c r="BH27" s="10">
        <v>1.91</v>
      </c>
      <c r="BI27" s="10">
        <v>33.86</v>
      </c>
      <c r="BJ27" s="14">
        <v>10</v>
      </c>
      <c r="BK27" s="14">
        <v>43</v>
      </c>
      <c r="BL27" s="15">
        <v>17</v>
      </c>
      <c r="BM27" s="12">
        <v>288</v>
      </c>
      <c r="BN27" s="14">
        <v>275</v>
      </c>
      <c r="BO27" s="10">
        <v>1.91</v>
      </c>
      <c r="BP27" s="10">
        <v>33.86</v>
      </c>
      <c r="BQ27" s="14">
        <v>11</v>
      </c>
      <c r="BR27" s="14">
        <v>44</v>
      </c>
      <c r="BS27" s="15">
        <v>12</v>
      </c>
      <c r="BT27" s="16">
        <v>12.893299755999999</v>
      </c>
      <c r="BU27" s="13">
        <v>4.1456542389999997</v>
      </c>
      <c r="BV27" s="13">
        <v>5.8106014989999997</v>
      </c>
      <c r="BW27" s="13">
        <v>15.188961873</v>
      </c>
      <c r="BX27" s="13">
        <v>65.889913659000001</v>
      </c>
      <c r="BY27" s="13">
        <v>4.2382406980000003</v>
      </c>
      <c r="BZ27" s="118">
        <v>108.17</v>
      </c>
      <c r="CA27" s="123">
        <v>18503</v>
      </c>
      <c r="CB27" s="76">
        <v>64.247076000000007</v>
      </c>
    </row>
    <row r="28" spans="1:80" x14ac:dyDescent="0.25">
      <c r="A28" s="8" t="s">
        <v>65</v>
      </c>
      <c r="B28" s="7" t="s">
        <v>66</v>
      </c>
      <c r="C28" s="9">
        <v>786</v>
      </c>
      <c r="D28" s="49">
        <v>1843564.5</v>
      </c>
      <c r="E28" s="29">
        <v>0</v>
      </c>
      <c r="F28" s="10">
        <v>122555.05</v>
      </c>
      <c r="G28" s="10">
        <v>21989.8</v>
      </c>
      <c r="H28" s="29">
        <v>0</v>
      </c>
      <c r="I28" s="10">
        <v>11073.1</v>
      </c>
      <c r="J28" s="10">
        <v>44769.88</v>
      </c>
      <c r="K28" s="10">
        <v>39200</v>
      </c>
      <c r="L28" s="10">
        <v>288986.32</v>
      </c>
      <c r="M28" s="50">
        <v>50095.6</v>
      </c>
      <c r="N28" s="37">
        <v>2422234.25</v>
      </c>
      <c r="O28" s="61">
        <v>791</v>
      </c>
      <c r="P28" s="10">
        <v>1835419.7</v>
      </c>
      <c r="Q28" s="10">
        <v>0</v>
      </c>
      <c r="R28" s="10">
        <v>124322</v>
      </c>
      <c r="S28" s="10">
        <v>27342.400000000001</v>
      </c>
      <c r="T28" s="10">
        <v>0</v>
      </c>
      <c r="U28" s="10">
        <v>5115.55</v>
      </c>
      <c r="V28" s="10">
        <v>36324.97</v>
      </c>
      <c r="W28" s="10">
        <v>34385</v>
      </c>
      <c r="X28" s="10">
        <v>299991.17</v>
      </c>
      <c r="Y28" s="10">
        <v>50809.4</v>
      </c>
      <c r="Z28" s="37">
        <v>2413710.19</v>
      </c>
      <c r="AA28" s="12">
        <v>848</v>
      </c>
      <c r="AB28" s="49">
        <v>1854849.2</v>
      </c>
      <c r="AC28" s="10">
        <v>0</v>
      </c>
      <c r="AD28" s="10">
        <v>103323.05</v>
      </c>
      <c r="AE28" s="10">
        <v>60255.06</v>
      </c>
      <c r="AF28" s="10">
        <v>0</v>
      </c>
      <c r="AG28" s="10">
        <v>4343.55</v>
      </c>
      <c r="AH28" s="10">
        <v>55590.49</v>
      </c>
      <c r="AI28" s="10">
        <v>73399</v>
      </c>
      <c r="AJ28" s="10">
        <v>313415.15999999997</v>
      </c>
      <c r="AK28" s="50">
        <v>53138.5</v>
      </c>
      <c r="AL28" s="11">
        <v>2518314.0099999998</v>
      </c>
      <c r="AM28" s="12">
        <v>876</v>
      </c>
      <c r="AN28" s="64">
        <v>55.6096</v>
      </c>
      <c r="AO28" s="13">
        <v>3.526837</v>
      </c>
      <c r="AP28" s="13">
        <v>1.08439</v>
      </c>
      <c r="AQ28" s="13">
        <v>0.20744599999999999</v>
      </c>
      <c r="AR28" s="13">
        <v>1.3663700000000001</v>
      </c>
      <c r="AS28" s="13">
        <v>1.4610780000000001</v>
      </c>
      <c r="AT28" s="13">
        <v>9.0616420000000009</v>
      </c>
      <c r="AU28" s="65">
        <v>1.5470219999999999</v>
      </c>
      <c r="AV28" s="79">
        <v>73.86</v>
      </c>
      <c r="AW28" s="82">
        <v>247940</v>
      </c>
      <c r="AX28" s="76">
        <v>283.03687914611874</v>
      </c>
      <c r="AY28" s="9">
        <v>791</v>
      </c>
      <c r="AZ28" s="102">
        <v>662</v>
      </c>
      <c r="BA28" s="103">
        <v>4.8899999999999997</v>
      </c>
      <c r="BB28" s="103">
        <v>257.83</v>
      </c>
      <c r="BC28" s="102">
        <v>26</v>
      </c>
      <c r="BD28" s="102">
        <v>91</v>
      </c>
      <c r="BE28" s="104">
        <v>38</v>
      </c>
      <c r="BF28" s="12">
        <v>848</v>
      </c>
      <c r="BG28" s="14">
        <v>665</v>
      </c>
      <c r="BH28" s="10">
        <v>4.8899999999999997</v>
      </c>
      <c r="BI28" s="10">
        <v>247.59</v>
      </c>
      <c r="BJ28" s="14">
        <v>30</v>
      </c>
      <c r="BK28" s="14">
        <v>100</v>
      </c>
      <c r="BL28" s="15">
        <v>32</v>
      </c>
      <c r="BM28" s="12">
        <v>876</v>
      </c>
      <c r="BN28" s="14">
        <v>659</v>
      </c>
      <c r="BO28" s="10">
        <v>4.8899999999999997</v>
      </c>
      <c r="BP28" s="10">
        <v>247.59</v>
      </c>
      <c r="BQ28" s="14">
        <v>30</v>
      </c>
      <c r="BR28" s="14">
        <v>98</v>
      </c>
      <c r="BS28" s="15">
        <v>30</v>
      </c>
      <c r="BT28" s="16">
        <v>13.202548305000001</v>
      </c>
      <c r="BU28" s="13">
        <v>5.6910284869999996</v>
      </c>
      <c r="BV28" s="13">
        <v>6.3472516399999996</v>
      </c>
      <c r="BW28" s="13">
        <v>15.061983516</v>
      </c>
      <c r="BX28" s="13">
        <v>49.923341702999998</v>
      </c>
      <c r="BY28" s="13">
        <v>3.2112825279999999</v>
      </c>
      <c r="BZ28" s="118">
        <v>93.44</v>
      </c>
      <c r="CA28" s="123">
        <v>31337</v>
      </c>
      <c r="CB28" s="76">
        <v>35.773164999999999</v>
      </c>
    </row>
    <row r="29" spans="1:80" x14ac:dyDescent="0.25">
      <c r="A29" s="8" t="s">
        <v>67</v>
      </c>
      <c r="B29" s="7" t="s">
        <v>68</v>
      </c>
      <c r="C29" s="9">
        <v>302</v>
      </c>
      <c r="D29" s="49">
        <v>735933.1</v>
      </c>
      <c r="E29" s="29">
        <v>-65.650000000000006</v>
      </c>
      <c r="F29" s="10">
        <v>58534.3</v>
      </c>
      <c r="G29" s="10">
        <v>23999</v>
      </c>
      <c r="H29" s="29">
        <v>0</v>
      </c>
      <c r="I29" s="10">
        <v>8523.5499999999993</v>
      </c>
      <c r="J29" s="10">
        <v>8479.91</v>
      </c>
      <c r="K29" s="10">
        <v>17999</v>
      </c>
      <c r="L29" s="10">
        <v>106260.73</v>
      </c>
      <c r="M29" s="50">
        <v>21384.2</v>
      </c>
      <c r="N29" s="37">
        <v>981048.14</v>
      </c>
      <c r="O29" s="61">
        <v>320</v>
      </c>
      <c r="P29" s="10">
        <v>758350</v>
      </c>
      <c r="Q29" s="10">
        <v>-482.5</v>
      </c>
      <c r="R29" s="10">
        <v>59968.1</v>
      </c>
      <c r="S29" s="10">
        <v>11374.51</v>
      </c>
      <c r="T29" s="10">
        <v>0</v>
      </c>
      <c r="U29" s="10">
        <v>3455.85</v>
      </c>
      <c r="V29" s="10">
        <v>8555.48</v>
      </c>
      <c r="W29" s="10">
        <v>11182</v>
      </c>
      <c r="X29" s="10">
        <v>118233.23</v>
      </c>
      <c r="Y29" s="10">
        <v>22740.3</v>
      </c>
      <c r="Z29" s="37">
        <v>993376.97</v>
      </c>
      <c r="AA29" s="12">
        <v>337</v>
      </c>
      <c r="AB29" s="49">
        <v>833231.1</v>
      </c>
      <c r="AC29" s="10">
        <v>-401.25</v>
      </c>
      <c r="AD29" s="10">
        <v>58104.85</v>
      </c>
      <c r="AE29" s="10">
        <v>21613.58</v>
      </c>
      <c r="AF29" s="10">
        <v>0</v>
      </c>
      <c r="AG29" s="10">
        <v>3116.9</v>
      </c>
      <c r="AH29" s="10">
        <v>10341.11</v>
      </c>
      <c r="AI29" s="10">
        <v>6181</v>
      </c>
      <c r="AJ29" s="10">
        <v>131672.25</v>
      </c>
      <c r="AK29" s="50">
        <v>23274.7</v>
      </c>
      <c r="AL29" s="11">
        <v>1087134.24</v>
      </c>
      <c r="AM29" s="12">
        <v>334</v>
      </c>
      <c r="AN29" s="64">
        <v>59.042681999999999</v>
      </c>
      <c r="AO29" s="13">
        <v>4.4893919999999996</v>
      </c>
      <c r="AP29" s="13">
        <v>1.4540930000000001</v>
      </c>
      <c r="AQ29" s="13">
        <v>0.38999099999999998</v>
      </c>
      <c r="AR29" s="13">
        <v>0.69358799999999998</v>
      </c>
      <c r="AS29" s="13">
        <v>0.91681000000000001</v>
      </c>
      <c r="AT29" s="13">
        <v>9.0254309999999993</v>
      </c>
      <c r="AU29" s="65">
        <v>1.711792</v>
      </c>
      <c r="AV29" s="79">
        <v>77.72</v>
      </c>
      <c r="AW29" s="82">
        <v>80575</v>
      </c>
      <c r="AX29" s="76">
        <v>241.24183884131736</v>
      </c>
      <c r="AY29" s="9">
        <v>320</v>
      </c>
      <c r="AZ29" s="102">
        <v>249</v>
      </c>
      <c r="BA29" s="103">
        <v>2.02</v>
      </c>
      <c r="BB29" s="103">
        <v>35.520000000000003</v>
      </c>
      <c r="BC29" s="102">
        <v>9</v>
      </c>
      <c r="BD29" s="102">
        <v>43</v>
      </c>
      <c r="BE29" s="104">
        <v>15</v>
      </c>
      <c r="BF29" s="12">
        <v>337</v>
      </c>
      <c r="BG29" s="14">
        <v>260</v>
      </c>
      <c r="BH29" s="10">
        <v>2.02</v>
      </c>
      <c r="BI29" s="10">
        <v>32.36</v>
      </c>
      <c r="BJ29" s="14">
        <v>10</v>
      </c>
      <c r="BK29" s="14">
        <v>50</v>
      </c>
      <c r="BL29" s="15">
        <v>11</v>
      </c>
      <c r="BM29" s="12">
        <v>334</v>
      </c>
      <c r="BN29" s="14">
        <v>258</v>
      </c>
      <c r="BO29" s="10">
        <v>2.02</v>
      </c>
      <c r="BP29" s="10">
        <v>32.36</v>
      </c>
      <c r="BQ29" s="14">
        <v>12</v>
      </c>
      <c r="BR29" s="14">
        <v>49</v>
      </c>
      <c r="BS29" s="15">
        <v>13</v>
      </c>
      <c r="BT29" s="16">
        <v>13.083128437999999</v>
      </c>
      <c r="BU29" s="13">
        <v>3.872180159</v>
      </c>
      <c r="BV29" s="13">
        <v>6.4240359729999996</v>
      </c>
      <c r="BW29" s="13">
        <v>13.750004519000001</v>
      </c>
      <c r="BX29" s="13">
        <v>62.175968038999997</v>
      </c>
      <c r="BY29" s="13">
        <v>3.1707327749999998</v>
      </c>
      <c r="BZ29" s="118">
        <v>102.48</v>
      </c>
      <c r="CA29" s="123">
        <v>17287</v>
      </c>
      <c r="CB29" s="76">
        <v>51.758598999999997</v>
      </c>
    </row>
    <row r="30" spans="1:80" x14ac:dyDescent="0.25">
      <c r="A30" s="8" t="s">
        <v>69</v>
      </c>
      <c r="B30" s="7" t="s">
        <v>70</v>
      </c>
      <c r="C30" s="9">
        <v>364</v>
      </c>
      <c r="D30" s="49">
        <v>733315.65</v>
      </c>
      <c r="E30" s="29">
        <v>0</v>
      </c>
      <c r="F30" s="10">
        <v>86703.5</v>
      </c>
      <c r="G30" s="10">
        <v>59832.9</v>
      </c>
      <c r="H30" s="29">
        <v>0</v>
      </c>
      <c r="I30" s="10">
        <v>6956.65</v>
      </c>
      <c r="J30" s="10">
        <v>8645.98</v>
      </c>
      <c r="K30" s="10">
        <v>17014</v>
      </c>
      <c r="L30" s="10">
        <v>103863.91</v>
      </c>
      <c r="M30" s="50">
        <v>37375.599999999999</v>
      </c>
      <c r="N30" s="37">
        <v>1053708.19</v>
      </c>
      <c r="O30" s="61">
        <v>349</v>
      </c>
      <c r="P30" s="10">
        <v>716242.85</v>
      </c>
      <c r="Q30" s="10">
        <v>0</v>
      </c>
      <c r="R30" s="10">
        <v>98830.55</v>
      </c>
      <c r="S30" s="10">
        <v>12163.02</v>
      </c>
      <c r="T30" s="10">
        <v>0</v>
      </c>
      <c r="U30" s="10">
        <v>5667.7</v>
      </c>
      <c r="V30" s="10">
        <v>8246.32</v>
      </c>
      <c r="W30" s="10">
        <v>58084</v>
      </c>
      <c r="X30" s="10">
        <v>101431.16</v>
      </c>
      <c r="Y30" s="10">
        <v>37509.199999999997</v>
      </c>
      <c r="Z30" s="37">
        <v>1038174.8</v>
      </c>
      <c r="AA30" s="12">
        <v>346</v>
      </c>
      <c r="AB30" s="49">
        <v>658774.85</v>
      </c>
      <c r="AC30" s="10">
        <v>0</v>
      </c>
      <c r="AD30" s="10">
        <v>68783.75</v>
      </c>
      <c r="AE30" s="10">
        <v>50867.65</v>
      </c>
      <c r="AF30" s="10">
        <v>0</v>
      </c>
      <c r="AG30" s="10">
        <v>994.9</v>
      </c>
      <c r="AH30" s="10">
        <v>8540.41</v>
      </c>
      <c r="AI30" s="10">
        <v>26685</v>
      </c>
      <c r="AJ30" s="10">
        <v>103033.9</v>
      </c>
      <c r="AK30" s="50">
        <v>37861.800000000003</v>
      </c>
      <c r="AL30" s="11">
        <v>955542.26</v>
      </c>
      <c r="AM30" s="12">
        <v>354</v>
      </c>
      <c r="AN30" s="64">
        <v>48.449829000000001</v>
      </c>
      <c r="AO30" s="13">
        <v>5.8398009999999996</v>
      </c>
      <c r="AP30" s="13">
        <v>2.8103690000000001</v>
      </c>
      <c r="AQ30" s="13">
        <v>0.30883500000000003</v>
      </c>
      <c r="AR30" s="13">
        <v>0.58459000000000005</v>
      </c>
      <c r="AS30" s="13">
        <v>2.357691</v>
      </c>
      <c r="AT30" s="13">
        <v>7.0914339999999996</v>
      </c>
      <c r="AU30" s="65">
        <v>2.593486</v>
      </c>
      <c r="AV30" s="79">
        <v>70.040000000000006</v>
      </c>
      <c r="AW30" s="82">
        <v>114837</v>
      </c>
      <c r="AX30" s="76">
        <v>324.39881022316382</v>
      </c>
      <c r="AY30" s="9">
        <v>349</v>
      </c>
      <c r="AZ30" s="102">
        <v>350</v>
      </c>
      <c r="BA30" s="103">
        <v>7.49</v>
      </c>
      <c r="BB30" s="103">
        <v>120.01</v>
      </c>
      <c r="BC30" s="102">
        <v>12</v>
      </c>
      <c r="BD30" s="102">
        <v>55</v>
      </c>
      <c r="BE30" s="104">
        <v>6</v>
      </c>
      <c r="BF30" s="12">
        <v>346</v>
      </c>
      <c r="BG30" s="14">
        <v>359</v>
      </c>
      <c r="BH30" s="10">
        <v>7.49</v>
      </c>
      <c r="BI30" s="10">
        <v>125.82</v>
      </c>
      <c r="BJ30" s="14">
        <v>17</v>
      </c>
      <c r="BK30" s="14">
        <v>48</v>
      </c>
      <c r="BL30" s="15">
        <v>1</v>
      </c>
      <c r="BM30" s="12">
        <v>354</v>
      </c>
      <c r="BN30" s="14">
        <v>372</v>
      </c>
      <c r="BO30" s="10">
        <v>7.49</v>
      </c>
      <c r="BP30" s="10">
        <v>125.82</v>
      </c>
      <c r="BQ30" s="14">
        <v>17</v>
      </c>
      <c r="BR30" s="14">
        <v>47</v>
      </c>
      <c r="BS30" s="15">
        <v>5</v>
      </c>
      <c r="BT30" s="16">
        <v>9.8657874670000005</v>
      </c>
      <c r="BU30" s="13">
        <v>5.9712370659999996</v>
      </c>
      <c r="BV30" s="13">
        <v>5.4575009029999997</v>
      </c>
      <c r="BW30" s="13">
        <v>19.282071551000001</v>
      </c>
      <c r="BX30" s="13">
        <v>62.112226063000001</v>
      </c>
      <c r="BY30" s="13">
        <v>0.91782573000000001</v>
      </c>
      <c r="BZ30" s="118">
        <v>103.61</v>
      </c>
      <c r="CA30" s="123">
        <v>19144</v>
      </c>
      <c r="CB30" s="76">
        <v>54.079509999999999</v>
      </c>
    </row>
    <row r="31" spans="1:80" x14ac:dyDescent="0.25">
      <c r="A31" s="8" t="s">
        <v>71</v>
      </c>
      <c r="B31" s="7" t="s">
        <v>72</v>
      </c>
      <c r="C31" s="9">
        <v>830</v>
      </c>
      <c r="D31" s="49">
        <v>1714411.4</v>
      </c>
      <c r="E31" s="29">
        <v>0</v>
      </c>
      <c r="F31" s="10">
        <v>129657.9</v>
      </c>
      <c r="G31" s="10">
        <v>107310.1</v>
      </c>
      <c r="H31" s="29">
        <v>0</v>
      </c>
      <c r="I31" s="10">
        <v>11061.15</v>
      </c>
      <c r="J31" s="10">
        <v>67484.600000000006</v>
      </c>
      <c r="K31" s="10">
        <v>27841</v>
      </c>
      <c r="L31" s="10">
        <v>299450.48</v>
      </c>
      <c r="M31" s="50">
        <v>58827.8</v>
      </c>
      <c r="N31" s="37">
        <v>2416044.4300000002</v>
      </c>
      <c r="O31" s="61">
        <v>858</v>
      </c>
      <c r="P31" s="10">
        <v>1817713.35</v>
      </c>
      <c r="Q31" s="10">
        <v>0</v>
      </c>
      <c r="R31" s="10">
        <v>128532</v>
      </c>
      <c r="S31" s="10">
        <v>70575.17</v>
      </c>
      <c r="T31" s="10">
        <v>0</v>
      </c>
      <c r="U31" s="10">
        <v>2549.65</v>
      </c>
      <c r="V31" s="10">
        <v>70652.460000000006</v>
      </c>
      <c r="W31" s="10">
        <v>59971</v>
      </c>
      <c r="X31" s="10">
        <v>313825.21999999997</v>
      </c>
      <c r="Y31" s="10">
        <v>60639.9</v>
      </c>
      <c r="Z31" s="37">
        <v>2524458.75</v>
      </c>
      <c r="AA31" s="12">
        <v>866</v>
      </c>
      <c r="AB31" s="49">
        <v>1882670.3</v>
      </c>
      <c r="AC31" s="10">
        <v>0</v>
      </c>
      <c r="AD31" s="10">
        <v>104881.05</v>
      </c>
      <c r="AE31" s="10">
        <v>80967.72</v>
      </c>
      <c r="AF31" s="10">
        <v>0</v>
      </c>
      <c r="AG31" s="10">
        <v>2190</v>
      </c>
      <c r="AH31" s="10">
        <v>58755.77</v>
      </c>
      <c r="AI31" s="10">
        <v>37651</v>
      </c>
      <c r="AJ31" s="10">
        <v>322394.71999999997</v>
      </c>
      <c r="AK31" s="50">
        <v>63818.6</v>
      </c>
      <c r="AL31" s="11">
        <v>2553329.16</v>
      </c>
      <c r="AM31" s="12">
        <v>884</v>
      </c>
      <c r="AN31" s="64">
        <v>51.592033999999998</v>
      </c>
      <c r="AO31" s="13">
        <v>3.4635220000000002</v>
      </c>
      <c r="AP31" s="13">
        <v>2.4759380000000002</v>
      </c>
      <c r="AQ31" s="13">
        <v>0.15210399999999999</v>
      </c>
      <c r="AR31" s="13">
        <v>1.877939</v>
      </c>
      <c r="AS31" s="13">
        <v>1.193209</v>
      </c>
      <c r="AT31" s="13">
        <v>8.9180829999999993</v>
      </c>
      <c r="AU31" s="65">
        <v>1.746767</v>
      </c>
      <c r="AV31" s="79">
        <v>71.42</v>
      </c>
      <c r="AW31" s="82">
        <v>273560</v>
      </c>
      <c r="AX31" s="76">
        <v>309.45654192760179</v>
      </c>
      <c r="AY31" s="9">
        <v>858</v>
      </c>
      <c r="AZ31" s="102">
        <v>738</v>
      </c>
      <c r="BA31" s="103">
        <v>6.31</v>
      </c>
      <c r="BB31" s="103">
        <v>120.65</v>
      </c>
      <c r="BC31" s="102">
        <v>32</v>
      </c>
      <c r="BD31" s="102">
        <v>96</v>
      </c>
      <c r="BE31" s="104">
        <v>34</v>
      </c>
      <c r="BF31" s="12">
        <v>866</v>
      </c>
      <c r="BG31" s="14">
        <v>752</v>
      </c>
      <c r="BH31" s="10">
        <v>6.31</v>
      </c>
      <c r="BI31" s="10">
        <v>125.04</v>
      </c>
      <c r="BJ31" s="14">
        <v>37</v>
      </c>
      <c r="BK31" s="14">
        <v>88</v>
      </c>
      <c r="BL31" s="15">
        <v>33</v>
      </c>
      <c r="BM31" s="12">
        <v>884</v>
      </c>
      <c r="BN31" s="14">
        <v>742</v>
      </c>
      <c r="BO31" s="10">
        <v>6.31</v>
      </c>
      <c r="BP31" s="10">
        <v>125.04</v>
      </c>
      <c r="BQ31" s="14">
        <v>42</v>
      </c>
      <c r="BR31" s="14">
        <v>93</v>
      </c>
      <c r="BS31" s="15">
        <v>39</v>
      </c>
      <c r="BT31" s="16">
        <v>12.643593000999999</v>
      </c>
      <c r="BU31" s="13">
        <v>4.4428470190000002</v>
      </c>
      <c r="BV31" s="13">
        <v>6.0525056350000002</v>
      </c>
      <c r="BW31" s="13">
        <v>18.709477482</v>
      </c>
      <c r="BX31" s="13">
        <v>46.135402489000001</v>
      </c>
      <c r="BY31" s="13">
        <v>3.2614255650000001</v>
      </c>
      <c r="BZ31" s="118">
        <v>91.25</v>
      </c>
      <c r="CA31" s="123">
        <v>28761</v>
      </c>
      <c r="CB31" s="76">
        <v>32.535504000000003</v>
      </c>
    </row>
    <row r="32" spans="1:80" x14ac:dyDescent="0.25">
      <c r="A32" s="8" t="s">
        <v>73</v>
      </c>
      <c r="B32" s="7" t="s">
        <v>74</v>
      </c>
      <c r="C32" s="9">
        <v>335</v>
      </c>
      <c r="D32" s="49">
        <v>981684.5</v>
      </c>
      <c r="E32" s="29">
        <v>-19.100000000000001</v>
      </c>
      <c r="F32" s="10">
        <v>59975.4</v>
      </c>
      <c r="G32" s="10">
        <v>4818.5</v>
      </c>
      <c r="H32" s="29">
        <v>0</v>
      </c>
      <c r="I32" s="10">
        <v>2374.8000000000002</v>
      </c>
      <c r="J32" s="10">
        <v>5628.51</v>
      </c>
      <c r="K32" s="10">
        <v>28782</v>
      </c>
      <c r="L32" s="10">
        <v>127144.7</v>
      </c>
      <c r="M32" s="50">
        <v>27106.5</v>
      </c>
      <c r="N32" s="37">
        <v>1237495.81</v>
      </c>
      <c r="O32" s="61">
        <v>356</v>
      </c>
      <c r="P32" s="10">
        <v>1016523.1</v>
      </c>
      <c r="Q32" s="10">
        <v>0</v>
      </c>
      <c r="R32" s="10">
        <v>59154.25</v>
      </c>
      <c r="S32" s="10">
        <v>4128.42</v>
      </c>
      <c r="T32" s="10">
        <v>0</v>
      </c>
      <c r="U32" s="10">
        <v>521.6</v>
      </c>
      <c r="V32" s="10">
        <v>4317.78</v>
      </c>
      <c r="W32" s="10">
        <v>10009</v>
      </c>
      <c r="X32" s="10">
        <v>132173.24</v>
      </c>
      <c r="Y32" s="10">
        <v>28492.6</v>
      </c>
      <c r="Z32" s="37">
        <v>1255319.99</v>
      </c>
      <c r="AA32" s="12">
        <v>370</v>
      </c>
      <c r="AB32" s="49">
        <v>993595.3</v>
      </c>
      <c r="AC32" s="10">
        <v>0</v>
      </c>
      <c r="AD32" s="10">
        <v>46045</v>
      </c>
      <c r="AE32" s="10">
        <v>23571.03</v>
      </c>
      <c r="AF32" s="10">
        <v>0</v>
      </c>
      <c r="AG32" s="10">
        <v>174</v>
      </c>
      <c r="AH32" s="10">
        <v>2038.16</v>
      </c>
      <c r="AI32" s="10">
        <v>113440</v>
      </c>
      <c r="AJ32" s="10">
        <v>140564.62</v>
      </c>
      <c r="AK32" s="50">
        <v>30201.1</v>
      </c>
      <c r="AL32" s="11">
        <v>1349629.21</v>
      </c>
      <c r="AM32" s="12">
        <v>380</v>
      </c>
      <c r="AN32" s="64">
        <v>68.738174999999998</v>
      </c>
      <c r="AO32" s="13">
        <v>3.808249</v>
      </c>
      <c r="AP32" s="13">
        <v>0.72795600000000005</v>
      </c>
      <c r="AQ32" s="13">
        <v>7.2908000000000001E-2</v>
      </c>
      <c r="AR32" s="13">
        <v>0.27936800000000001</v>
      </c>
      <c r="AS32" s="13">
        <v>3.4161929999999998</v>
      </c>
      <c r="AT32" s="13">
        <v>9.1768719999999995</v>
      </c>
      <c r="AU32" s="65">
        <v>1.9685440000000001</v>
      </c>
      <c r="AV32" s="79">
        <v>88.19</v>
      </c>
      <c r="AW32" s="82">
        <v>48593</v>
      </c>
      <c r="AX32" s="76">
        <v>127.87549895526315</v>
      </c>
      <c r="AY32" s="9">
        <v>356</v>
      </c>
      <c r="AZ32" s="102">
        <v>280</v>
      </c>
      <c r="BA32" s="103">
        <v>4.88</v>
      </c>
      <c r="BB32" s="103">
        <v>48.02</v>
      </c>
      <c r="BC32" s="102">
        <v>12</v>
      </c>
      <c r="BD32" s="102">
        <v>37</v>
      </c>
      <c r="BE32" s="104">
        <v>16</v>
      </c>
      <c r="BF32" s="12">
        <v>370</v>
      </c>
      <c r="BG32" s="14">
        <v>289</v>
      </c>
      <c r="BH32" s="10">
        <v>4.88</v>
      </c>
      <c r="BI32" s="10">
        <v>51.07</v>
      </c>
      <c r="BJ32" s="14">
        <v>10</v>
      </c>
      <c r="BK32" s="14">
        <v>39</v>
      </c>
      <c r="BL32" s="15">
        <v>19</v>
      </c>
      <c r="BM32" s="12">
        <v>380</v>
      </c>
      <c r="BN32" s="14">
        <v>304</v>
      </c>
      <c r="BO32" s="10">
        <v>4.88</v>
      </c>
      <c r="BP32" s="10">
        <v>51.07</v>
      </c>
      <c r="BQ32" s="14">
        <v>10</v>
      </c>
      <c r="BR32" s="14">
        <v>40</v>
      </c>
      <c r="BS32" s="15">
        <v>20</v>
      </c>
      <c r="BT32" s="16">
        <v>11.100449583</v>
      </c>
      <c r="BU32" s="13">
        <v>4.365949037</v>
      </c>
      <c r="BV32" s="13">
        <v>6.3496261000000001</v>
      </c>
      <c r="BW32" s="13">
        <v>12.827620982999999</v>
      </c>
      <c r="BX32" s="13">
        <v>45.545014447</v>
      </c>
      <c r="BY32" s="13">
        <v>3.984713943</v>
      </c>
      <c r="BZ32" s="118">
        <v>84.17</v>
      </c>
      <c r="CA32" s="123">
        <v>8950</v>
      </c>
      <c r="CB32" s="76">
        <v>23.553495000000002</v>
      </c>
    </row>
    <row r="33" spans="1:80" x14ac:dyDescent="0.25">
      <c r="A33" s="8" t="s">
        <v>75</v>
      </c>
      <c r="B33" s="7" t="s">
        <v>76</v>
      </c>
      <c r="C33" s="9">
        <v>222</v>
      </c>
      <c r="D33" s="49">
        <v>472529.1</v>
      </c>
      <c r="E33" s="29">
        <v>0</v>
      </c>
      <c r="F33" s="10">
        <v>48559.25</v>
      </c>
      <c r="G33" s="10">
        <v>1351.05</v>
      </c>
      <c r="H33" s="29">
        <v>0</v>
      </c>
      <c r="I33" s="10">
        <v>1990.55</v>
      </c>
      <c r="J33" s="10">
        <v>7818.27</v>
      </c>
      <c r="K33" s="10">
        <v>13031</v>
      </c>
      <c r="L33" s="10">
        <v>69193.899999999994</v>
      </c>
      <c r="M33" s="50">
        <v>16339.1</v>
      </c>
      <c r="N33" s="37">
        <v>630812.22</v>
      </c>
      <c r="O33" s="61">
        <v>218</v>
      </c>
      <c r="P33" s="10">
        <v>448823.9</v>
      </c>
      <c r="Q33" s="10">
        <v>0</v>
      </c>
      <c r="R33" s="10">
        <v>52207.7</v>
      </c>
      <c r="S33" s="10">
        <v>3131.5</v>
      </c>
      <c r="T33" s="10">
        <v>0</v>
      </c>
      <c r="U33" s="10">
        <v>882.55</v>
      </c>
      <c r="V33" s="10">
        <v>9787.2199999999993</v>
      </c>
      <c r="W33" s="10">
        <v>3484</v>
      </c>
      <c r="X33" s="10">
        <v>71787.87</v>
      </c>
      <c r="Y33" s="10">
        <v>16640.8</v>
      </c>
      <c r="Z33" s="37">
        <v>606745.54</v>
      </c>
      <c r="AA33" s="12">
        <v>219</v>
      </c>
      <c r="AB33" s="49">
        <v>544734.30000000005</v>
      </c>
      <c r="AC33" s="10">
        <v>0</v>
      </c>
      <c r="AD33" s="10">
        <v>43443.199999999997</v>
      </c>
      <c r="AE33" s="10">
        <v>1152.3800000000001</v>
      </c>
      <c r="AF33" s="10">
        <v>0</v>
      </c>
      <c r="AG33" s="10">
        <v>1006.6</v>
      </c>
      <c r="AH33" s="10">
        <v>6794.95</v>
      </c>
      <c r="AI33" s="10">
        <v>1382</v>
      </c>
      <c r="AJ33" s="10">
        <v>76328.19</v>
      </c>
      <c r="AK33" s="50">
        <v>16399.599999999999</v>
      </c>
      <c r="AL33" s="11">
        <v>691241.22</v>
      </c>
      <c r="AM33" s="12">
        <v>213</v>
      </c>
      <c r="AN33" s="64">
        <v>54.161205000000002</v>
      </c>
      <c r="AO33" s="13">
        <v>5.3242029999999998</v>
      </c>
      <c r="AP33" s="13">
        <v>0.208701</v>
      </c>
      <c r="AQ33" s="13">
        <v>0.14227999999999999</v>
      </c>
      <c r="AR33" s="13">
        <v>0.90157500000000002</v>
      </c>
      <c r="AS33" s="13">
        <v>0.65777799999999997</v>
      </c>
      <c r="AT33" s="13">
        <v>8.0309179999999998</v>
      </c>
      <c r="AU33" s="65">
        <v>1.8244400000000001</v>
      </c>
      <c r="AV33" s="79">
        <v>71.25</v>
      </c>
      <c r="AW33" s="82">
        <v>66306</v>
      </c>
      <c r="AX33" s="76">
        <v>311.29725613615022</v>
      </c>
      <c r="AY33" s="9">
        <v>218</v>
      </c>
      <c r="AZ33" s="102">
        <v>176</v>
      </c>
      <c r="BA33" s="103">
        <v>3.31</v>
      </c>
      <c r="BB33" s="103">
        <v>40.94</v>
      </c>
      <c r="BC33" s="102">
        <v>4</v>
      </c>
      <c r="BD33" s="102">
        <v>37</v>
      </c>
      <c r="BE33" s="104">
        <v>22</v>
      </c>
      <c r="BF33" s="12">
        <v>219</v>
      </c>
      <c r="BG33" s="14">
        <v>187</v>
      </c>
      <c r="BH33" s="10">
        <v>3.31</v>
      </c>
      <c r="BI33" s="10">
        <v>41</v>
      </c>
      <c r="BJ33" s="14">
        <v>3</v>
      </c>
      <c r="BK33" s="14">
        <v>46</v>
      </c>
      <c r="BL33" s="15">
        <v>16</v>
      </c>
      <c r="BM33" s="12">
        <v>213</v>
      </c>
      <c r="BN33" s="14">
        <v>190</v>
      </c>
      <c r="BO33" s="10">
        <v>3.31</v>
      </c>
      <c r="BP33" s="10">
        <v>41</v>
      </c>
      <c r="BQ33" s="14">
        <v>2</v>
      </c>
      <c r="BR33" s="14">
        <v>47</v>
      </c>
      <c r="BS33" s="15">
        <v>15</v>
      </c>
      <c r="BT33" s="16">
        <v>10.733431813999999</v>
      </c>
      <c r="BU33" s="13">
        <v>4.9211676600000001</v>
      </c>
      <c r="BV33" s="13">
        <v>6.0778297239999999</v>
      </c>
      <c r="BW33" s="13">
        <v>6.1265945579999999</v>
      </c>
      <c r="BX33" s="13">
        <v>86.937583658999998</v>
      </c>
      <c r="BY33" s="13">
        <v>6.5401253029999999</v>
      </c>
      <c r="BZ33" s="118">
        <v>121.34</v>
      </c>
      <c r="CA33" s="123">
        <v>21668</v>
      </c>
      <c r="CB33" s="76">
        <v>101.728353</v>
      </c>
    </row>
    <row r="34" spans="1:80" x14ac:dyDescent="0.25">
      <c r="A34" s="8" t="s">
        <v>77</v>
      </c>
      <c r="B34" s="7" t="s">
        <v>78</v>
      </c>
      <c r="C34" s="9">
        <v>533</v>
      </c>
      <c r="D34" s="49">
        <v>1200871.05</v>
      </c>
      <c r="E34" s="29">
        <v>-1108.95</v>
      </c>
      <c r="F34" s="10">
        <v>112217.45</v>
      </c>
      <c r="G34" s="10">
        <v>14194.95</v>
      </c>
      <c r="H34" s="29">
        <v>-1359.9</v>
      </c>
      <c r="I34" s="10">
        <v>13445.8</v>
      </c>
      <c r="J34" s="10">
        <v>16120.54</v>
      </c>
      <c r="K34" s="10">
        <v>17171</v>
      </c>
      <c r="L34" s="10">
        <v>181452.49</v>
      </c>
      <c r="M34" s="50">
        <v>38077.599999999999</v>
      </c>
      <c r="N34" s="37">
        <v>1591082.03</v>
      </c>
      <c r="O34" s="61">
        <v>548</v>
      </c>
      <c r="P34" s="10">
        <v>1259682</v>
      </c>
      <c r="Q34" s="10">
        <v>-487.1</v>
      </c>
      <c r="R34" s="10">
        <v>120480.9</v>
      </c>
      <c r="S34" s="10">
        <v>19005.05</v>
      </c>
      <c r="T34" s="10">
        <v>-1098.95</v>
      </c>
      <c r="U34" s="10">
        <v>1227.8499999999999</v>
      </c>
      <c r="V34" s="10">
        <v>19795.13</v>
      </c>
      <c r="W34" s="10">
        <v>55035</v>
      </c>
      <c r="X34" s="10">
        <v>185811.64</v>
      </c>
      <c r="Y34" s="10">
        <v>38412.9</v>
      </c>
      <c r="Z34" s="37">
        <v>1697864.42</v>
      </c>
      <c r="AA34" s="12">
        <v>570</v>
      </c>
      <c r="AB34" s="49">
        <v>1334028.5</v>
      </c>
      <c r="AC34" s="10">
        <v>-30.55</v>
      </c>
      <c r="AD34" s="10">
        <v>77589.399999999994</v>
      </c>
      <c r="AE34" s="10">
        <v>30301.05</v>
      </c>
      <c r="AF34" s="10">
        <v>-812.75</v>
      </c>
      <c r="AG34" s="10">
        <v>3667.15</v>
      </c>
      <c r="AH34" s="10">
        <v>21065.72</v>
      </c>
      <c r="AI34" s="10">
        <v>25517</v>
      </c>
      <c r="AJ34" s="10">
        <v>192093.71</v>
      </c>
      <c r="AK34" s="50">
        <v>39269.9</v>
      </c>
      <c r="AL34" s="11">
        <v>1722689.13</v>
      </c>
      <c r="AM34" s="12">
        <v>586</v>
      </c>
      <c r="AN34" s="64">
        <v>55.900956000000001</v>
      </c>
      <c r="AO34" s="13">
        <v>4.5938030000000003</v>
      </c>
      <c r="AP34" s="13">
        <v>0.88058499999999995</v>
      </c>
      <c r="AQ34" s="13">
        <v>0.27388499999999999</v>
      </c>
      <c r="AR34" s="13">
        <v>0.83817699999999995</v>
      </c>
      <c r="AS34" s="13">
        <v>1.4408780000000001</v>
      </c>
      <c r="AT34" s="13">
        <v>8.2500339999999994</v>
      </c>
      <c r="AU34" s="65">
        <v>1.707692</v>
      </c>
      <c r="AV34" s="79">
        <v>73.89</v>
      </c>
      <c r="AW34" s="82">
        <v>165669</v>
      </c>
      <c r="AX34" s="76">
        <v>282.71204722696245</v>
      </c>
      <c r="AY34" s="9">
        <v>548</v>
      </c>
      <c r="AZ34" s="102">
        <v>441</v>
      </c>
      <c r="BA34" s="103">
        <v>4.29</v>
      </c>
      <c r="BB34" s="103">
        <v>66.84</v>
      </c>
      <c r="BC34" s="102">
        <v>18</v>
      </c>
      <c r="BD34" s="102">
        <v>84</v>
      </c>
      <c r="BE34" s="104">
        <v>27</v>
      </c>
      <c r="BF34" s="12">
        <v>570</v>
      </c>
      <c r="BG34" s="14">
        <v>428</v>
      </c>
      <c r="BH34" s="10">
        <v>4.29</v>
      </c>
      <c r="BI34" s="10">
        <v>69.23</v>
      </c>
      <c r="BJ34" s="14">
        <v>19</v>
      </c>
      <c r="BK34" s="14">
        <v>85</v>
      </c>
      <c r="BL34" s="15">
        <v>26</v>
      </c>
      <c r="BM34" s="12">
        <v>586</v>
      </c>
      <c r="BN34" s="14">
        <v>453</v>
      </c>
      <c r="BO34" s="10">
        <v>4.29</v>
      </c>
      <c r="BP34" s="10">
        <v>69.23</v>
      </c>
      <c r="BQ34" s="14">
        <v>15</v>
      </c>
      <c r="BR34" s="14">
        <v>85</v>
      </c>
      <c r="BS34" s="15">
        <v>30</v>
      </c>
      <c r="BT34" s="16">
        <v>12.540690164999999</v>
      </c>
      <c r="BU34" s="13">
        <v>4.1664940770000003</v>
      </c>
      <c r="BV34" s="13">
        <v>6.4161460290000001</v>
      </c>
      <c r="BW34" s="13">
        <v>13.518934175</v>
      </c>
      <c r="BX34" s="13">
        <v>64.776687592000002</v>
      </c>
      <c r="BY34" s="13">
        <v>3.9097019450000001</v>
      </c>
      <c r="BZ34" s="118">
        <v>105.33</v>
      </c>
      <c r="CA34" s="123">
        <v>33848</v>
      </c>
      <c r="CB34" s="76">
        <v>57.760958000000002</v>
      </c>
    </row>
    <row r="35" spans="1:80" x14ac:dyDescent="0.25">
      <c r="A35" s="8" t="s">
        <v>79</v>
      </c>
      <c r="B35" s="7" t="s">
        <v>80</v>
      </c>
      <c r="C35" s="9">
        <v>1044</v>
      </c>
      <c r="D35" s="49">
        <v>2387190.7000000002</v>
      </c>
      <c r="E35" s="29">
        <v>-16.3</v>
      </c>
      <c r="F35" s="10">
        <v>228202.3</v>
      </c>
      <c r="G35" s="10">
        <v>99545.65</v>
      </c>
      <c r="H35" s="29">
        <v>0</v>
      </c>
      <c r="I35" s="10">
        <v>16846.099999999999</v>
      </c>
      <c r="J35" s="10">
        <v>65198.52</v>
      </c>
      <c r="K35" s="10">
        <v>70388.600000000006</v>
      </c>
      <c r="L35" s="10">
        <v>361943.92</v>
      </c>
      <c r="M35" s="50">
        <v>73730</v>
      </c>
      <c r="N35" s="37">
        <v>3303029.49</v>
      </c>
      <c r="O35" s="61">
        <v>1062</v>
      </c>
      <c r="P35" s="10">
        <v>2431483.2000000002</v>
      </c>
      <c r="Q35" s="10">
        <v>-62.05</v>
      </c>
      <c r="R35" s="10">
        <v>231424</v>
      </c>
      <c r="S35" s="10">
        <v>91290.22</v>
      </c>
      <c r="T35" s="10">
        <v>0</v>
      </c>
      <c r="U35" s="10">
        <v>4436.3500000000004</v>
      </c>
      <c r="V35" s="10">
        <v>70596.070000000007</v>
      </c>
      <c r="W35" s="10">
        <v>93445.1</v>
      </c>
      <c r="X35" s="10">
        <v>382166.14</v>
      </c>
      <c r="Y35" s="10">
        <v>74924.399999999994</v>
      </c>
      <c r="Z35" s="37">
        <v>3379703.43</v>
      </c>
      <c r="AA35" s="12">
        <v>1075</v>
      </c>
      <c r="AB35" s="49">
        <v>2543311.7000000002</v>
      </c>
      <c r="AC35" s="10">
        <v>0</v>
      </c>
      <c r="AD35" s="10">
        <v>185739.2</v>
      </c>
      <c r="AE35" s="10">
        <v>45685.78</v>
      </c>
      <c r="AF35" s="10">
        <v>0</v>
      </c>
      <c r="AG35" s="10">
        <v>3348.4</v>
      </c>
      <c r="AH35" s="10">
        <v>64857.75</v>
      </c>
      <c r="AI35" s="10">
        <v>114337</v>
      </c>
      <c r="AJ35" s="10">
        <v>418835.23</v>
      </c>
      <c r="AK35" s="50">
        <v>76289.600000000006</v>
      </c>
      <c r="AL35" s="11">
        <v>3452404.66</v>
      </c>
      <c r="AM35" s="12">
        <v>1081</v>
      </c>
      <c r="AN35" s="64">
        <v>56.329410000000003</v>
      </c>
      <c r="AO35" s="13">
        <v>4.9405539999999997</v>
      </c>
      <c r="AP35" s="13">
        <v>1.8166020000000001</v>
      </c>
      <c r="AQ35" s="13">
        <v>0.189276</v>
      </c>
      <c r="AR35" s="13">
        <v>1.535274</v>
      </c>
      <c r="AS35" s="13">
        <v>2.1260270000000001</v>
      </c>
      <c r="AT35" s="13">
        <v>8.8964230000000004</v>
      </c>
      <c r="AU35" s="65">
        <v>1.7215590000000001</v>
      </c>
      <c r="AV35" s="79">
        <v>77.56</v>
      </c>
      <c r="AW35" s="82">
        <v>262655</v>
      </c>
      <c r="AX35" s="76">
        <v>242.97427574745606</v>
      </c>
      <c r="AY35" s="9">
        <v>1062</v>
      </c>
      <c r="AZ35" s="102">
        <v>997</v>
      </c>
      <c r="BA35" s="103">
        <v>8.93</v>
      </c>
      <c r="BB35" s="103">
        <v>182.77</v>
      </c>
      <c r="BC35" s="102">
        <v>46</v>
      </c>
      <c r="BD35" s="102">
        <v>122</v>
      </c>
      <c r="BE35" s="104">
        <v>35</v>
      </c>
      <c r="BF35" s="12">
        <v>1075</v>
      </c>
      <c r="BG35" s="14">
        <v>1018</v>
      </c>
      <c r="BH35" s="10">
        <v>8.93</v>
      </c>
      <c r="BI35" s="10">
        <v>176.47</v>
      </c>
      <c r="BJ35" s="14">
        <v>50</v>
      </c>
      <c r="BK35" s="14">
        <v>118</v>
      </c>
      <c r="BL35" s="15">
        <v>38</v>
      </c>
      <c r="BM35" s="12">
        <v>1081</v>
      </c>
      <c r="BN35" s="14">
        <v>1000</v>
      </c>
      <c r="BO35" s="10">
        <v>8.93</v>
      </c>
      <c r="BP35" s="10">
        <v>176.47</v>
      </c>
      <c r="BQ35" s="14">
        <v>48</v>
      </c>
      <c r="BR35" s="14">
        <v>117</v>
      </c>
      <c r="BS35" s="15">
        <v>43</v>
      </c>
      <c r="BT35" s="16">
        <v>12.291806212999999</v>
      </c>
      <c r="BU35" s="13">
        <v>4.7071576009999996</v>
      </c>
      <c r="BV35" s="13">
        <v>5.748110048</v>
      </c>
      <c r="BW35" s="13">
        <v>19.728365258</v>
      </c>
      <c r="BX35" s="13">
        <v>48.188624523999998</v>
      </c>
      <c r="BY35" s="13">
        <v>2.892606475</v>
      </c>
      <c r="BZ35" s="118">
        <v>93.56</v>
      </c>
      <c r="CA35" s="123">
        <v>38870</v>
      </c>
      <c r="CB35" s="76">
        <v>35.957286000000003</v>
      </c>
    </row>
    <row r="36" spans="1:80" x14ac:dyDescent="0.25">
      <c r="A36" s="8" t="s">
        <v>81</v>
      </c>
      <c r="B36" s="7" t="s">
        <v>82</v>
      </c>
      <c r="C36" s="9">
        <v>394</v>
      </c>
      <c r="D36" s="49">
        <v>994131.6</v>
      </c>
      <c r="E36" s="29">
        <v>0</v>
      </c>
      <c r="F36" s="10">
        <v>60035</v>
      </c>
      <c r="G36" s="10">
        <v>2218.8000000000002</v>
      </c>
      <c r="H36" s="29">
        <v>0</v>
      </c>
      <c r="I36" s="10">
        <v>2839.3</v>
      </c>
      <c r="J36" s="10">
        <v>10672.53</v>
      </c>
      <c r="K36" s="10">
        <v>13261</v>
      </c>
      <c r="L36" s="10">
        <v>148930.51999999999</v>
      </c>
      <c r="M36" s="50">
        <v>27389.7</v>
      </c>
      <c r="N36" s="37">
        <v>1259478.45</v>
      </c>
      <c r="O36" s="61">
        <v>444</v>
      </c>
      <c r="P36" s="10">
        <v>1093792.45</v>
      </c>
      <c r="Q36" s="10">
        <v>0</v>
      </c>
      <c r="R36" s="10">
        <v>64074.75</v>
      </c>
      <c r="S36" s="10">
        <v>11034.55</v>
      </c>
      <c r="T36" s="10">
        <v>0</v>
      </c>
      <c r="U36" s="10">
        <v>286.75</v>
      </c>
      <c r="V36" s="10">
        <v>4249.8500000000004</v>
      </c>
      <c r="W36" s="10">
        <v>10206.15</v>
      </c>
      <c r="X36" s="10">
        <v>162534.57</v>
      </c>
      <c r="Y36" s="10">
        <v>29187.8</v>
      </c>
      <c r="Z36" s="37">
        <v>1375366.87</v>
      </c>
      <c r="AA36" s="12">
        <v>471</v>
      </c>
      <c r="AB36" s="49">
        <v>1168845.95</v>
      </c>
      <c r="AC36" s="10">
        <v>0</v>
      </c>
      <c r="AD36" s="10">
        <v>53066.9</v>
      </c>
      <c r="AE36" s="10">
        <v>12367.78</v>
      </c>
      <c r="AF36" s="10">
        <v>0</v>
      </c>
      <c r="AG36" s="10">
        <v>40.4</v>
      </c>
      <c r="AH36" s="10">
        <v>4065.6</v>
      </c>
      <c r="AI36" s="10">
        <v>41334.9</v>
      </c>
      <c r="AJ36" s="10">
        <v>168628.39</v>
      </c>
      <c r="AK36" s="50">
        <v>31944.7</v>
      </c>
      <c r="AL36" s="11">
        <v>1480294.62</v>
      </c>
      <c r="AM36" s="12">
        <v>493</v>
      </c>
      <c r="AN36" s="64">
        <v>60.600735999999998</v>
      </c>
      <c r="AO36" s="13">
        <v>3.3193950000000001</v>
      </c>
      <c r="AP36" s="13">
        <v>0.460565</v>
      </c>
      <c r="AQ36" s="13">
        <v>6.4130000000000006E-2</v>
      </c>
      <c r="AR36" s="13">
        <v>0.36740499999999998</v>
      </c>
      <c r="AS36" s="13">
        <v>1.172804</v>
      </c>
      <c r="AT36" s="13">
        <v>8.9445370000000004</v>
      </c>
      <c r="AU36" s="65">
        <v>1.6480220000000001</v>
      </c>
      <c r="AV36" s="79">
        <v>76.58</v>
      </c>
      <c r="AW36" s="82">
        <v>125018</v>
      </c>
      <c r="AX36" s="76">
        <v>253.58545178296146</v>
      </c>
      <c r="AY36" s="9">
        <v>444</v>
      </c>
      <c r="AZ36" s="102">
        <v>362</v>
      </c>
      <c r="BA36" s="103">
        <v>2.2000000000000002</v>
      </c>
      <c r="BB36" s="103">
        <v>20.83</v>
      </c>
      <c r="BC36" s="102">
        <v>14</v>
      </c>
      <c r="BD36" s="102">
        <v>57</v>
      </c>
      <c r="BE36" s="104">
        <v>29</v>
      </c>
      <c r="BF36" s="12">
        <v>471</v>
      </c>
      <c r="BG36" s="14">
        <v>355</v>
      </c>
      <c r="BH36" s="10">
        <v>2.2000000000000002</v>
      </c>
      <c r="BI36" s="10">
        <v>22.55</v>
      </c>
      <c r="BJ36" s="14">
        <v>13</v>
      </c>
      <c r="BK36" s="14">
        <v>56</v>
      </c>
      <c r="BL36" s="15">
        <v>33</v>
      </c>
      <c r="BM36" s="12">
        <v>493</v>
      </c>
      <c r="BN36" s="14">
        <v>364</v>
      </c>
      <c r="BO36" s="10">
        <v>2.2000000000000002</v>
      </c>
      <c r="BP36" s="10">
        <v>22.55</v>
      </c>
      <c r="BQ36" s="14">
        <v>14</v>
      </c>
      <c r="BR36" s="14">
        <v>62</v>
      </c>
      <c r="BS36" s="15">
        <v>31</v>
      </c>
      <c r="BT36" s="16">
        <v>13.763727080000001</v>
      </c>
      <c r="BU36" s="13">
        <v>2.58451567</v>
      </c>
      <c r="BV36" s="13">
        <v>6.4559494510000004</v>
      </c>
      <c r="BW36" s="13">
        <v>12.881331133</v>
      </c>
      <c r="BX36" s="13">
        <v>54.000470217</v>
      </c>
      <c r="BY36" s="13">
        <v>5.3033139819999997</v>
      </c>
      <c r="BZ36" s="118">
        <v>94.99</v>
      </c>
      <c r="CA36" s="123">
        <v>18836</v>
      </c>
      <c r="CB36" s="76">
        <v>38.206530000000001</v>
      </c>
    </row>
    <row r="37" spans="1:80" x14ac:dyDescent="0.25">
      <c r="A37" s="8" t="s">
        <v>83</v>
      </c>
      <c r="B37" s="7" t="s">
        <v>84</v>
      </c>
      <c r="C37" s="9">
        <v>5366</v>
      </c>
      <c r="D37" s="49">
        <v>11562611.800000001</v>
      </c>
      <c r="E37" s="29">
        <v>-650.20000000000005</v>
      </c>
      <c r="F37" s="10">
        <v>905470.7</v>
      </c>
      <c r="G37" s="10">
        <v>2936445.05</v>
      </c>
      <c r="H37" s="29">
        <v>0</v>
      </c>
      <c r="I37" s="10">
        <v>466366.25</v>
      </c>
      <c r="J37" s="10">
        <v>733450.78</v>
      </c>
      <c r="K37" s="10">
        <v>318861</v>
      </c>
      <c r="L37" s="10">
        <v>2548363.7599999998</v>
      </c>
      <c r="M37" s="50">
        <v>359323</v>
      </c>
      <c r="N37" s="37">
        <v>19830242.140000001</v>
      </c>
      <c r="O37" s="61">
        <v>5417</v>
      </c>
      <c r="P37" s="10">
        <v>11952998.9</v>
      </c>
      <c r="Q37" s="10">
        <v>-576</v>
      </c>
      <c r="R37" s="10">
        <v>961611.95</v>
      </c>
      <c r="S37" s="10">
        <v>2776684.23</v>
      </c>
      <c r="T37" s="10">
        <v>0</v>
      </c>
      <c r="U37" s="10">
        <v>95572.3</v>
      </c>
      <c r="V37" s="10">
        <v>750364.09</v>
      </c>
      <c r="W37" s="10">
        <v>469521.7</v>
      </c>
      <c r="X37" s="10">
        <v>2763740.3</v>
      </c>
      <c r="Y37" s="10">
        <v>371813.6</v>
      </c>
      <c r="Z37" s="37">
        <v>20141731.07</v>
      </c>
      <c r="AA37" s="12">
        <v>5458</v>
      </c>
      <c r="AB37" s="49">
        <v>11962445.25</v>
      </c>
      <c r="AC37" s="10">
        <v>-1766.6</v>
      </c>
      <c r="AD37" s="10">
        <v>816921.2</v>
      </c>
      <c r="AE37" s="10">
        <v>3237255.94</v>
      </c>
      <c r="AF37" s="10">
        <v>0</v>
      </c>
      <c r="AG37" s="10">
        <v>103418.95</v>
      </c>
      <c r="AH37" s="10">
        <v>843835.8</v>
      </c>
      <c r="AI37" s="10">
        <v>403673</v>
      </c>
      <c r="AJ37" s="10">
        <v>2758064.64</v>
      </c>
      <c r="AK37" s="50">
        <v>386264</v>
      </c>
      <c r="AL37" s="11">
        <v>20510112.18</v>
      </c>
      <c r="AM37" s="12">
        <v>5593</v>
      </c>
      <c r="AN37" s="64">
        <v>53.169893999999999</v>
      </c>
      <c r="AO37" s="13">
        <v>4.0214559999999997</v>
      </c>
      <c r="AP37" s="13">
        <v>13.416487</v>
      </c>
      <c r="AQ37" s="13">
        <v>0.99777700000000003</v>
      </c>
      <c r="AR37" s="13">
        <v>3.4866489999999999</v>
      </c>
      <c r="AS37" s="13">
        <v>1.7872410000000001</v>
      </c>
      <c r="AT37" s="13">
        <v>12.096344</v>
      </c>
      <c r="AU37" s="65">
        <v>1.6747460000000001</v>
      </c>
      <c r="AV37" s="79">
        <v>90.65</v>
      </c>
      <c r="AW37" s="82">
        <v>566231</v>
      </c>
      <c r="AX37" s="76">
        <v>101.23928156159485</v>
      </c>
      <c r="AY37" s="9">
        <v>5417</v>
      </c>
      <c r="AZ37" s="102">
        <v>4588</v>
      </c>
      <c r="BA37" s="103">
        <v>10.89</v>
      </c>
      <c r="BB37" s="103">
        <v>3201.91</v>
      </c>
      <c r="BC37" s="102">
        <v>252</v>
      </c>
      <c r="BD37" s="102">
        <v>670</v>
      </c>
      <c r="BE37" s="104">
        <v>236</v>
      </c>
      <c r="BF37" s="12">
        <v>5458</v>
      </c>
      <c r="BG37" s="14">
        <v>4621</v>
      </c>
      <c r="BH37" s="10">
        <v>10.89</v>
      </c>
      <c r="BI37" s="10">
        <v>3307.81</v>
      </c>
      <c r="BJ37" s="14">
        <v>254</v>
      </c>
      <c r="BK37" s="14">
        <v>663</v>
      </c>
      <c r="BL37" s="15">
        <v>221</v>
      </c>
      <c r="BM37" s="12">
        <v>5593</v>
      </c>
      <c r="BN37" s="14">
        <v>4841</v>
      </c>
      <c r="BO37" s="10">
        <v>10.89</v>
      </c>
      <c r="BP37" s="10">
        <v>3307.81</v>
      </c>
      <c r="BQ37" s="14">
        <v>254</v>
      </c>
      <c r="BR37" s="14">
        <v>671</v>
      </c>
      <c r="BS37" s="15">
        <v>225</v>
      </c>
      <c r="BT37" s="16">
        <v>15.973236439000001</v>
      </c>
      <c r="BU37" s="13">
        <v>6.8426012360000001</v>
      </c>
      <c r="BV37" s="13">
        <v>6.0641304060000003</v>
      </c>
      <c r="BW37" s="13">
        <v>20.361365352</v>
      </c>
      <c r="BX37" s="13">
        <v>52.858601718000003</v>
      </c>
      <c r="BY37" s="13">
        <v>3.3255864430000002</v>
      </c>
      <c r="BZ37" s="118">
        <v>105.43</v>
      </c>
      <c r="CA37" s="123">
        <v>324286</v>
      </c>
      <c r="CB37" s="76">
        <v>57.980623000000001</v>
      </c>
    </row>
    <row r="38" spans="1:80" x14ac:dyDescent="0.25">
      <c r="A38" s="8" t="s">
        <v>85</v>
      </c>
      <c r="B38" s="7" t="s">
        <v>86</v>
      </c>
      <c r="C38" s="9">
        <v>1524</v>
      </c>
      <c r="D38" s="49">
        <v>3730547.75</v>
      </c>
      <c r="E38" s="29">
        <v>-98.65</v>
      </c>
      <c r="F38" s="10">
        <v>269427.7</v>
      </c>
      <c r="G38" s="10">
        <v>76201.100000000006</v>
      </c>
      <c r="H38" s="29">
        <v>0</v>
      </c>
      <c r="I38" s="10">
        <v>13511.75</v>
      </c>
      <c r="J38" s="10">
        <v>49500.47</v>
      </c>
      <c r="K38" s="10">
        <v>90767</v>
      </c>
      <c r="L38" s="10">
        <v>565183.42000000004</v>
      </c>
      <c r="M38" s="50">
        <v>112482.3</v>
      </c>
      <c r="N38" s="37">
        <v>4907522.84</v>
      </c>
      <c r="O38" s="61">
        <v>1537</v>
      </c>
      <c r="P38" s="10">
        <v>3791414.6</v>
      </c>
      <c r="Q38" s="10">
        <v>0</v>
      </c>
      <c r="R38" s="10">
        <v>269315.59999999998</v>
      </c>
      <c r="S38" s="10">
        <v>53715.51</v>
      </c>
      <c r="T38" s="10">
        <v>0</v>
      </c>
      <c r="U38" s="10">
        <v>3428.35</v>
      </c>
      <c r="V38" s="10">
        <v>54047.98</v>
      </c>
      <c r="W38" s="10">
        <v>96998</v>
      </c>
      <c r="X38" s="10">
        <v>571389.85</v>
      </c>
      <c r="Y38" s="10">
        <v>113722.3</v>
      </c>
      <c r="Z38" s="37">
        <v>4954032.1900000004</v>
      </c>
      <c r="AA38" s="12">
        <v>1525</v>
      </c>
      <c r="AB38" s="49">
        <v>3598480.95</v>
      </c>
      <c r="AC38" s="10">
        <v>0</v>
      </c>
      <c r="AD38" s="10">
        <v>223280.55</v>
      </c>
      <c r="AE38" s="10">
        <v>60229.93</v>
      </c>
      <c r="AF38" s="10">
        <v>0</v>
      </c>
      <c r="AG38" s="10">
        <v>1977.15</v>
      </c>
      <c r="AH38" s="10">
        <v>59404.959999999999</v>
      </c>
      <c r="AI38" s="10">
        <v>110171.3</v>
      </c>
      <c r="AJ38" s="10">
        <v>590538.66</v>
      </c>
      <c r="AK38" s="50">
        <v>113302.39999999999</v>
      </c>
      <c r="AL38" s="11">
        <v>4757385.9000000004</v>
      </c>
      <c r="AM38" s="12">
        <v>1588</v>
      </c>
      <c r="AN38" s="64">
        <v>59.025930000000002</v>
      </c>
      <c r="AO38" s="13">
        <v>4.0416569999999998</v>
      </c>
      <c r="AP38" s="13">
        <v>1.0100800000000001</v>
      </c>
      <c r="AQ38" s="13">
        <v>0.100123</v>
      </c>
      <c r="AR38" s="13">
        <v>0.86473999999999995</v>
      </c>
      <c r="AS38" s="13">
        <v>1.5830010000000001</v>
      </c>
      <c r="AT38" s="13">
        <v>9.1698629999999994</v>
      </c>
      <c r="AU38" s="65">
        <v>1.802335</v>
      </c>
      <c r="AV38" s="79">
        <v>77.599999999999994</v>
      </c>
      <c r="AW38" s="82">
        <v>385155</v>
      </c>
      <c r="AX38" s="76">
        <v>242.5411665220403</v>
      </c>
      <c r="AY38" s="9">
        <v>1537</v>
      </c>
      <c r="AZ38" s="102">
        <v>1214</v>
      </c>
      <c r="BA38" s="103">
        <v>11.19</v>
      </c>
      <c r="BB38" s="103">
        <v>153.84</v>
      </c>
      <c r="BC38" s="102">
        <v>41</v>
      </c>
      <c r="BD38" s="102">
        <v>215</v>
      </c>
      <c r="BE38" s="104">
        <v>80</v>
      </c>
      <c r="BF38" s="12">
        <v>1525</v>
      </c>
      <c r="BG38" s="14">
        <v>1265</v>
      </c>
      <c r="BH38" s="10">
        <v>11.19</v>
      </c>
      <c r="BI38" s="10">
        <v>147.47</v>
      </c>
      <c r="BJ38" s="14">
        <v>43</v>
      </c>
      <c r="BK38" s="14">
        <v>213</v>
      </c>
      <c r="BL38" s="15">
        <v>72</v>
      </c>
      <c r="BM38" s="12">
        <v>1588</v>
      </c>
      <c r="BN38" s="14">
        <v>1336</v>
      </c>
      <c r="BO38" s="10">
        <v>11.19</v>
      </c>
      <c r="BP38" s="10">
        <v>147.47</v>
      </c>
      <c r="BQ38" s="14">
        <v>46</v>
      </c>
      <c r="BR38" s="14">
        <v>208</v>
      </c>
      <c r="BS38" s="15">
        <v>74</v>
      </c>
      <c r="BT38" s="16">
        <v>12.657249218</v>
      </c>
      <c r="BU38" s="13">
        <v>3.7946861009999999</v>
      </c>
      <c r="BV38" s="13">
        <v>6.2076680450000001</v>
      </c>
      <c r="BW38" s="13">
        <v>12.316583137</v>
      </c>
      <c r="BX38" s="13">
        <v>59.433071998000003</v>
      </c>
      <c r="BY38" s="13">
        <v>3.9028981680000001</v>
      </c>
      <c r="BZ38" s="118">
        <v>98.31</v>
      </c>
      <c r="CA38" s="123">
        <v>69609</v>
      </c>
      <c r="CB38" s="76">
        <v>43.834578</v>
      </c>
    </row>
    <row r="39" spans="1:80" x14ac:dyDescent="0.25">
      <c r="A39" s="8" t="s">
        <v>87</v>
      </c>
      <c r="B39" s="7" t="s">
        <v>88</v>
      </c>
      <c r="C39" s="9">
        <v>2281</v>
      </c>
      <c r="D39" s="49">
        <v>5188165.45</v>
      </c>
      <c r="E39" s="29">
        <v>-330.75</v>
      </c>
      <c r="F39" s="10">
        <v>428576.55</v>
      </c>
      <c r="G39" s="10">
        <v>171102.8</v>
      </c>
      <c r="H39" s="29">
        <v>0</v>
      </c>
      <c r="I39" s="10">
        <v>49729.75</v>
      </c>
      <c r="J39" s="10">
        <v>70191.08</v>
      </c>
      <c r="K39" s="10">
        <v>94625.45</v>
      </c>
      <c r="L39" s="10">
        <v>762509.16</v>
      </c>
      <c r="M39" s="50">
        <v>168510.5</v>
      </c>
      <c r="N39" s="37">
        <v>6933079.9900000002</v>
      </c>
      <c r="O39" s="61">
        <v>2346</v>
      </c>
      <c r="P39" s="10">
        <v>5298997.7</v>
      </c>
      <c r="Q39" s="10">
        <v>-482.45</v>
      </c>
      <c r="R39" s="10">
        <v>445857.05</v>
      </c>
      <c r="S39" s="10">
        <v>184645.99</v>
      </c>
      <c r="T39" s="10">
        <v>0</v>
      </c>
      <c r="U39" s="10">
        <v>8949.25</v>
      </c>
      <c r="V39" s="10">
        <v>102506.28</v>
      </c>
      <c r="W39" s="10">
        <v>183613</v>
      </c>
      <c r="X39" s="10">
        <v>808504.61</v>
      </c>
      <c r="Y39" s="10">
        <v>172481.9</v>
      </c>
      <c r="Z39" s="37">
        <v>7205073.3300000001</v>
      </c>
      <c r="AA39" s="12">
        <v>2475</v>
      </c>
      <c r="AB39" s="49">
        <v>5307011.3</v>
      </c>
      <c r="AC39" s="10">
        <v>-257.85000000000002</v>
      </c>
      <c r="AD39" s="10">
        <v>372166.7</v>
      </c>
      <c r="AE39" s="10">
        <v>218354</v>
      </c>
      <c r="AF39" s="10">
        <v>0</v>
      </c>
      <c r="AG39" s="10">
        <v>10169.950000000001</v>
      </c>
      <c r="AH39" s="10">
        <v>125455.27</v>
      </c>
      <c r="AI39" s="10">
        <v>238993</v>
      </c>
      <c r="AJ39" s="10">
        <v>847376.27</v>
      </c>
      <c r="AK39" s="50">
        <v>180051.9</v>
      </c>
      <c r="AL39" s="11">
        <v>7299320.54</v>
      </c>
      <c r="AM39" s="12">
        <v>2528</v>
      </c>
      <c r="AN39" s="64">
        <v>54.180168999999999</v>
      </c>
      <c r="AO39" s="13">
        <v>4.2839910000000003</v>
      </c>
      <c r="AP39" s="13">
        <v>1.963786</v>
      </c>
      <c r="AQ39" s="13">
        <v>0.240152</v>
      </c>
      <c r="AR39" s="13">
        <v>1.015266</v>
      </c>
      <c r="AS39" s="13">
        <v>1.756829</v>
      </c>
      <c r="AT39" s="13">
        <v>8.2888090000000005</v>
      </c>
      <c r="AU39" s="65">
        <v>1.7865260000000001</v>
      </c>
      <c r="AV39" s="79">
        <v>73.52</v>
      </c>
      <c r="AW39" s="82">
        <v>724824</v>
      </c>
      <c r="AX39" s="76">
        <v>286.71830756685125</v>
      </c>
      <c r="AY39" s="9">
        <v>2346</v>
      </c>
      <c r="AZ39" s="102">
        <v>2076</v>
      </c>
      <c r="BA39" s="103">
        <v>20.28</v>
      </c>
      <c r="BB39" s="103">
        <v>443.46</v>
      </c>
      <c r="BC39" s="102">
        <v>86</v>
      </c>
      <c r="BD39" s="102">
        <v>328</v>
      </c>
      <c r="BE39" s="104">
        <v>122</v>
      </c>
      <c r="BF39" s="12">
        <v>2475</v>
      </c>
      <c r="BG39" s="14">
        <v>2124</v>
      </c>
      <c r="BH39" s="10">
        <v>20.28</v>
      </c>
      <c r="BI39" s="10">
        <v>445.04</v>
      </c>
      <c r="BJ39" s="14">
        <v>87</v>
      </c>
      <c r="BK39" s="14">
        <v>337</v>
      </c>
      <c r="BL39" s="15">
        <v>146</v>
      </c>
      <c r="BM39" s="12">
        <v>2528</v>
      </c>
      <c r="BN39" s="14">
        <v>2153</v>
      </c>
      <c r="BO39" s="10">
        <v>20.28</v>
      </c>
      <c r="BP39" s="10">
        <v>445.04</v>
      </c>
      <c r="BQ39" s="14">
        <v>93</v>
      </c>
      <c r="BR39" s="14">
        <v>349</v>
      </c>
      <c r="BS39" s="15">
        <v>140</v>
      </c>
      <c r="BT39" s="16">
        <v>12.3048286</v>
      </c>
      <c r="BU39" s="13">
        <v>4.8524249050000003</v>
      </c>
      <c r="BV39" s="13">
        <v>6.0163009289999998</v>
      </c>
      <c r="BW39" s="13">
        <v>15.965619006000001</v>
      </c>
      <c r="BX39" s="13">
        <v>59.937079519999998</v>
      </c>
      <c r="BY39" s="13">
        <v>4.4506543059999997</v>
      </c>
      <c r="BZ39" s="118">
        <v>103.53</v>
      </c>
      <c r="CA39" s="123">
        <v>136291</v>
      </c>
      <c r="CB39" s="76">
        <v>53.912678</v>
      </c>
    </row>
    <row r="40" spans="1:80" x14ac:dyDescent="0.25">
      <c r="A40" s="8" t="s">
        <v>89</v>
      </c>
      <c r="B40" s="7" t="s">
        <v>90</v>
      </c>
      <c r="C40" s="9">
        <v>3271</v>
      </c>
      <c r="D40" s="49">
        <v>7713753.4000000004</v>
      </c>
      <c r="E40" s="29">
        <v>-168.05</v>
      </c>
      <c r="F40" s="10">
        <v>656955.25</v>
      </c>
      <c r="G40" s="10">
        <v>525256.44999999995</v>
      </c>
      <c r="H40" s="29">
        <v>0</v>
      </c>
      <c r="I40" s="10">
        <v>119257.7</v>
      </c>
      <c r="J40" s="10">
        <v>153879.45000000001</v>
      </c>
      <c r="K40" s="10">
        <v>285946.3</v>
      </c>
      <c r="L40" s="10">
        <v>1270501.17</v>
      </c>
      <c r="M40" s="50">
        <v>229979.6</v>
      </c>
      <c r="N40" s="37">
        <v>10955361.27</v>
      </c>
      <c r="O40" s="61">
        <v>3299</v>
      </c>
      <c r="P40" s="10">
        <v>7936053.7000000002</v>
      </c>
      <c r="Q40" s="10">
        <v>-98.7</v>
      </c>
      <c r="R40" s="10">
        <v>693542.2</v>
      </c>
      <c r="S40" s="10">
        <v>721575.72</v>
      </c>
      <c r="T40" s="10">
        <v>0</v>
      </c>
      <c r="U40" s="10">
        <v>11749.5</v>
      </c>
      <c r="V40" s="10">
        <v>148483.44</v>
      </c>
      <c r="W40" s="10">
        <v>517780</v>
      </c>
      <c r="X40" s="10">
        <v>1299320.3600000001</v>
      </c>
      <c r="Y40" s="10">
        <v>233992.9</v>
      </c>
      <c r="Z40" s="37">
        <v>11562399.119999999</v>
      </c>
      <c r="AA40" s="12">
        <v>3392</v>
      </c>
      <c r="AB40" s="49">
        <v>7864455.2000000002</v>
      </c>
      <c r="AC40" s="10">
        <v>-48.95</v>
      </c>
      <c r="AD40" s="10">
        <v>564847.75</v>
      </c>
      <c r="AE40" s="10">
        <v>642543.94999999995</v>
      </c>
      <c r="AF40" s="10">
        <v>0</v>
      </c>
      <c r="AG40" s="10">
        <v>7965</v>
      </c>
      <c r="AH40" s="10">
        <v>136459.44</v>
      </c>
      <c r="AI40" s="10">
        <v>202304.4</v>
      </c>
      <c r="AJ40" s="10">
        <v>1328022.53</v>
      </c>
      <c r="AK40" s="50">
        <v>240926</v>
      </c>
      <c r="AL40" s="11">
        <v>10987475.32</v>
      </c>
      <c r="AM40" s="12">
        <v>3486</v>
      </c>
      <c r="AN40" s="64">
        <v>57.468204999999998</v>
      </c>
      <c r="AO40" s="13">
        <v>4.6836260000000003</v>
      </c>
      <c r="AP40" s="13">
        <v>4.6162710000000002</v>
      </c>
      <c r="AQ40" s="13">
        <v>0.34229700000000002</v>
      </c>
      <c r="AR40" s="13">
        <v>1.0730789999999999</v>
      </c>
      <c r="AS40" s="13">
        <v>2.4690799999999999</v>
      </c>
      <c r="AT40" s="13">
        <v>9.5264170000000004</v>
      </c>
      <c r="AU40" s="65">
        <v>1.722572</v>
      </c>
      <c r="AV40" s="79">
        <v>81.900000000000006</v>
      </c>
      <c r="AW40" s="82">
        <v>683193</v>
      </c>
      <c r="AX40" s="76">
        <v>195.98192473407917</v>
      </c>
      <c r="AY40" s="9">
        <v>3299</v>
      </c>
      <c r="AZ40" s="102">
        <v>2419</v>
      </c>
      <c r="BA40" s="103">
        <v>14.93</v>
      </c>
      <c r="BB40" s="103">
        <v>793.44</v>
      </c>
      <c r="BC40" s="102">
        <v>127</v>
      </c>
      <c r="BD40" s="102">
        <v>479</v>
      </c>
      <c r="BE40" s="104">
        <v>174</v>
      </c>
      <c r="BF40" s="12">
        <v>3392</v>
      </c>
      <c r="BG40" s="14">
        <v>2489</v>
      </c>
      <c r="BH40" s="10">
        <v>14.93</v>
      </c>
      <c r="BI40" s="10">
        <v>829.86</v>
      </c>
      <c r="BJ40" s="14">
        <v>131</v>
      </c>
      <c r="BK40" s="14">
        <v>478</v>
      </c>
      <c r="BL40" s="15">
        <v>173</v>
      </c>
      <c r="BM40" s="12">
        <v>3486</v>
      </c>
      <c r="BN40" s="14">
        <v>2564</v>
      </c>
      <c r="BO40" s="10">
        <v>14.93</v>
      </c>
      <c r="BP40" s="10">
        <v>829.86</v>
      </c>
      <c r="BQ40" s="14">
        <v>135</v>
      </c>
      <c r="BR40" s="14">
        <v>484</v>
      </c>
      <c r="BS40" s="15">
        <v>182</v>
      </c>
      <c r="BT40" s="16">
        <v>13.927369576</v>
      </c>
      <c r="BU40" s="13">
        <v>5.3269891149999999</v>
      </c>
      <c r="BV40" s="13">
        <v>6.6350463279999996</v>
      </c>
      <c r="BW40" s="13">
        <v>17.029754621999999</v>
      </c>
      <c r="BX40" s="13">
        <v>61.519001269999997</v>
      </c>
      <c r="BY40" s="13">
        <v>4.173108729</v>
      </c>
      <c r="BZ40" s="118">
        <v>108.61</v>
      </c>
      <c r="CA40" s="123">
        <v>227632</v>
      </c>
      <c r="CB40" s="76">
        <v>65.298816000000002</v>
      </c>
    </row>
    <row r="41" spans="1:80" x14ac:dyDescent="0.25">
      <c r="A41" s="8" t="s">
        <v>91</v>
      </c>
      <c r="B41" s="7" t="s">
        <v>92</v>
      </c>
      <c r="C41" s="9">
        <v>2330</v>
      </c>
      <c r="D41" s="49">
        <v>5052726.8</v>
      </c>
      <c r="E41" s="29">
        <v>-821.95</v>
      </c>
      <c r="F41" s="10">
        <v>415301.65</v>
      </c>
      <c r="G41" s="10">
        <v>275370</v>
      </c>
      <c r="H41" s="29">
        <v>0</v>
      </c>
      <c r="I41" s="10">
        <v>67499.95</v>
      </c>
      <c r="J41" s="10">
        <v>86980.67</v>
      </c>
      <c r="K41" s="10">
        <v>231782</v>
      </c>
      <c r="L41" s="10">
        <v>789256.58</v>
      </c>
      <c r="M41" s="50">
        <v>204056.6</v>
      </c>
      <c r="N41" s="37">
        <v>7122152.2999999998</v>
      </c>
      <c r="O41" s="61">
        <v>2338</v>
      </c>
      <c r="P41" s="10">
        <v>5202833.1500000004</v>
      </c>
      <c r="Q41" s="10">
        <v>-740.1</v>
      </c>
      <c r="R41" s="10">
        <v>456023.8</v>
      </c>
      <c r="S41" s="10">
        <v>211169.25</v>
      </c>
      <c r="T41" s="10">
        <v>0</v>
      </c>
      <c r="U41" s="10">
        <v>8692.2000000000007</v>
      </c>
      <c r="V41" s="10">
        <v>63586.9</v>
      </c>
      <c r="W41" s="10">
        <v>158962</v>
      </c>
      <c r="X41" s="10">
        <v>814943.2</v>
      </c>
      <c r="Y41" s="10">
        <v>204093.6</v>
      </c>
      <c r="Z41" s="37">
        <v>7119564</v>
      </c>
      <c r="AA41" s="12">
        <v>2361</v>
      </c>
      <c r="AB41" s="49">
        <v>5271115.8499999996</v>
      </c>
      <c r="AC41" s="10">
        <v>-640.04999999999995</v>
      </c>
      <c r="AD41" s="10">
        <v>389698.05</v>
      </c>
      <c r="AE41" s="10">
        <v>304510.32</v>
      </c>
      <c r="AF41" s="10">
        <v>0</v>
      </c>
      <c r="AG41" s="10">
        <v>8148.05</v>
      </c>
      <c r="AH41" s="10">
        <v>52083.38</v>
      </c>
      <c r="AI41" s="10">
        <v>102423</v>
      </c>
      <c r="AJ41" s="10">
        <v>844801.35</v>
      </c>
      <c r="AK41" s="50">
        <v>204651.3</v>
      </c>
      <c r="AL41" s="11">
        <v>7176791.25</v>
      </c>
      <c r="AM41" s="12">
        <v>2381</v>
      </c>
      <c r="AN41" s="64">
        <v>53.762127</v>
      </c>
      <c r="AO41" s="13">
        <v>4.3653719999999998</v>
      </c>
      <c r="AP41" s="13">
        <v>2.739239</v>
      </c>
      <c r="AQ41" s="13">
        <v>0.29196499999999997</v>
      </c>
      <c r="AR41" s="13">
        <v>0.70240499999999995</v>
      </c>
      <c r="AS41" s="13">
        <v>1.7124490000000001</v>
      </c>
      <c r="AT41" s="13">
        <v>8.4821600000000004</v>
      </c>
      <c r="AU41" s="65">
        <v>2.122547</v>
      </c>
      <c r="AV41" s="79">
        <v>74.180000000000007</v>
      </c>
      <c r="AW41" s="82">
        <v>665661</v>
      </c>
      <c r="AX41" s="76">
        <v>279.5720053389332</v>
      </c>
      <c r="AY41" s="9">
        <v>2338</v>
      </c>
      <c r="AZ41" s="102">
        <v>1955</v>
      </c>
      <c r="BA41" s="103">
        <v>24.02</v>
      </c>
      <c r="BB41" s="103">
        <v>570.83000000000004</v>
      </c>
      <c r="BC41" s="102">
        <v>94</v>
      </c>
      <c r="BD41" s="102">
        <v>315</v>
      </c>
      <c r="BE41" s="104">
        <v>97</v>
      </c>
      <c r="BF41" s="12">
        <v>2361</v>
      </c>
      <c r="BG41" s="14">
        <v>2024</v>
      </c>
      <c r="BH41" s="10">
        <v>24.02</v>
      </c>
      <c r="BI41" s="10">
        <v>569.59</v>
      </c>
      <c r="BJ41" s="14">
        <v>103</v>
      </c>
      <c r="BK41" s="14">
        <v>330</v>
      </c>
      <c r="BL41" s="15">
        <v>96</v>
      </c>
      <c r="BM41" s="12">
        <v>2381</v>
      </c>
      <c r="BN41" s="14">
        <v>2118</v>
      </c>
      <c r="BO41" s="10">
        <v>24.02</v>
      </c>
      <c r="BP41" s="10">
        <v>569.59</v>
      </c>
      <c r="BQ41" s="14">
        <v>99</v>
      </c>
      <c r="BR41" s="14">
        <v>351</v>
      </c>
      <c r="BS41" s="15">
        <v>106</v>
      </c>
      <c r="BT41" s="16">
        <v>11.775954195000001</v>
      </c>
      <c r="BU41" s="13">
        <v>5.33031437</v>
      </c>
      <c r="BV41" s="13">
        <v>6.0334539600000001</v>
      </c>
      <c r="BW41" s="13">
        <v>18.430644975</v>
      </c>
      <c r="BX41" s="13">
        <v>61.082504024999999</v>
      </c>
      <c r="BY41" s="13">
        <v>3.3899219289999998</v>
      </c>
      <c r="BZ41" s="118">
        <v>106.04</v>
      </c>
      <c r="CA41" s="123">
        <v>141275</v>
      </c>
      <c r="CB41" s="76">
        <v>59.334176999999997</v>
      </c>
    </row>
    <row r="42" spans="1:80" x14ac:dyDescent="0.25">
      <c r="A42" s="8" t="s">
        <v>93</v>
      </c>
      <c r="B42" s="7" t="s">
        <v>94</v>
      </c>
      <c r="C42" s="9">
        <v>1498</v>
      </c>
      <c r="D42" s="49">
        <v>3308561.3</v>
      </c>
      <c r="E42" s="29">
        <v>-263</v>
      </c>
      <c r="F42" s="10">
        <v>296857.95</v>
      </c>
      <c r="G42" s="10">
        <v>89231.6</v>
      </c>
      <c r="H42" s="29">
        <v>0</v>
      </c>
      <c r="I42" s="10">
        <v>16946.75</v>
      </c>
      <c r="J42" s="10">
        <v>47441.9</v>
      </c>
      <c r="K42" s="10">
        <v>85735</v>
      </c>
      <c r="L42" s="10">
        <v>530291.87</v>
      </c>
      <c r="M42" s="50">
        <v>108472.7</v>
      </c>
      <c r="N42" s="37">
        <v>4483276.07</v>
      </c>
      <c r="O42" s="61">
        <v>1483</v>
      </c>
      <c r="P42" s="10">
        <v>3373658.85</v>
      </c>
      <c r="Q42" s="10">
        <v>-232.7</v>
      </c>
      <c r="R42" s="10">
        <v>313360.09999999998</v>
      </c>
      <c r="S42" s="10">
        <v>63821.18</v>
      </c>
      <c r="T42" s="10">
        <v>0</v>
      </c>
      <c r="U42" s="10">
        <v>1730.4</v>
      </c>
      <c r="V42" s="10">
        <v>69425.08</v>
      </c>
      <c r="W42" s="10">
        <v>96246</v>
      </c>
      <c r="X42" s="10">
        <v>548580.80000000005</v>
      </c>
      <c r="Y42" s="10">
        <v>110731.2</v>
      </c>
      <c r="Z42" s="37">
        <v>4577320.91</v>
      </c>
      <c r="AA42" s="12">
        <v>1534</v>
      </c>
      <c r="AB42" s="49">
        <v>3322545.25</v>
      </c>
      <c r="AC42" s="10">
        <v>-175.6</v>
      </c>
      <c r="AD42" s="10">
        <v>260035.8</v>
      </c>
      <c r="AE42" s="10">
        <v>83714.2</v>
      </c>
      <c r="AF42" s="10">
        <v>0</v>
      </c>
      <c r="AG42" s="10">
        <v>3574.85</v>
      </c>
      <c r="AH42" s="10">
        <v>72655.69</v>
      </c>
      <c r="AI42" s="10">
        <v>114793</v>
      </c>
      <c r="AJ42" s="10">
        <v>557383.06999999995</v>
      </c>
      <c r="AK42" s="50">
        <v>113587.8</v>
      </c>
      <c r="AL42" s="11">
        <v>4528114.0599999996</v>
      </c>
      <c r="AM42" s="12">
        <v>1512</v>
      </c>
      <c r="AN42" s="64">
        <v>53.952852</v>
      </c>
      <c r="AO42" s="13">
        <v>4.6949139999999998</v>
      </c>
      <c r="AP42" s="13">
        <v>1.275747</v>
      </c>
      <c r="AQ42" s="13">
        <v>0.11965099999999999</v>
      </c>
      <c r="AR42" s="13">
        <v>1.0208839999999999</v>
      </c>
      <c r="AS42" s="13">
        <v>1.5996870000000001</v>
      </c>
      <c r="AT42" s="13">
        <v>8.8242449999999995</v>
      </c>
      <c r="AU42" s="65">
        <v>1.794478</v>
      </c>
      <c r="AV42" s="79">
        <v>73.28</v>
      </c>
      <c r="AW42" s="82">
        <v>437447</v>
      </c>
      <c r="AX42" s="76">
        <v>289.31696292261904</v>
      </c>
      <c r="AY42" s="9">
        <v>1483</v>
      </c>
      <c r="AZ42" s="102">
        <v>1260</v>
      </c>
      <c r="BA42" s="103">
        <v>15.47</v>
      </c>
      <c r="BB42" s="103">
        <v>300.52</v>
      </c>
      <c r="BC42" s="102">
        <v>51</v>
      </c>
      <c r="BD42" s="102">
        <v>207</v>
      </c>
      <c r="BE42" s="104">
        <v>58</v>
      </c>
      <c r="BF42" s="12">
        <v>1534</v>
      </c>
      <c r="BG42" s="14">
        <v>1275</v>
      </c>
      <c r="BH42" s="10">
        <v>15.47</v>
      </c>
      <c r="BI42" s="10">
        <v>318.33</v>
      </c>
      <c r="BJ42" s="14">
        <v>59</v>
      </c>
      <c r="BK42" s="14">
        <v>216</v>
      </c>
      <c r="BL42" s="15">
        <v>71</v>
      </c>
      <c r="BM42" s="12">
        <v>1512</v>
      </c>
      <c r="BN42" s="14">
        <v>1310</v>
      </c>
      <c r="BO42" s="10">
        <v>15.47</v>
      </c>
      <c r="BP42" s="10">
        <v>318.33</v>
      </c>
      <c r="BQ42" s="14">
        <v>63</v>
      </c>
      <c r="BR42" s="14">
        <v>206</v>
      </c>
      <c r="BS42" s="15">
        <v>64</v>
      </c>
      <c r="BT42" s="16">
        <v>11.758351215999999</v>
      </c>
      <c r="BU42" s="13">
        <v>5.0710521569999996</v>
      </c>
      <c r="BV42" s="13">
        <v>6.0813492819999997</v>
      </c>
      <c r="BW42" s="13">
        <v>16.807472016999998</v>
      </c>
      <c r="BX42" s="13">
        <v>60.316103400999999</v>
      </c>
      <c r="BY42" s="13">
        <v>3.4164174049999998</v>
      </c>
      <c r="BZ42" s="118">
        <v>103.45</v>
      </c>
      <c r="CA42" s="123">
        <v>81264</v>
      </c>
      <c r="CB42" s="76">
        <v>53.746232999999997</v>
      </c>
    </row>
    <row r="43" spans="1:80" x14ac:dyDescent="0.25">
      <c r="A43" s="8" t="s">
        <v>95</v>
      </c>
      <c r="B43" s="7" t="s">
        <v>96</v>
      </c>
      <c r="C43" s="9">
        <v>973</v>
      </c>
      <c r="D43" s="49">
        <v>2148268.4</v>
      </c>
      <c r="E43" s="29">
        <v>-306.75</v>
      </c>
      <c r="F43" s="10">
        <v>236149.35</v>
      </c>
      <c r="G43" s="10">
        <v>60463.45</v>
      </c>
      <c r="H43" s="29">
        <v>0</v>
      </c>
      <c r="I43" s="10">
        <v>12944.15</v>
      </c>
      <c r="J43" s="10">
        <v>41405.39</v>
      </c>
      <c r="K43" s="10">
        <v>64391</v>
      </c>
      <c r="L43" s="10">
        <v>344281</v>
      </c>
      <c r="M43" s="50">
        <v>72964.100000000006</v>
      </c>
      <c r="N43" s="37">
        <v>2980560.09</v>
      </c>
      <c r="O43" s="61">
        <v>988</v>
      </c>
      <c r="P43" s="10">
        <v>2286202.35</v>
      </c>
      <c r="Q43" s="10">
        <v>0</v>
      </c>
      <c r="R43" s="10">
        <v>239913.25</v>
      </c>
      <c r="S43" s="10">
        <v>26631.02</v>
      </c>
      <c r="T43" s="10">
        <v>0</v>
      </c>
      <c r="U43" s="10">
        <v>3575</v>
      </c>
      <c r="V43" s="10">
        <v>34731.89</v>
      </c>
      <c r="W43" s="10">
        <v>92224</v>
      </c>
      <c r="X43" s="10">
        <v>364417.03</v>
      </c>
      <c r="Y43" s="10">
        <v>74357.399999999994</v>
      </c>
      <c r="Z43" s="37">
        <v>3122051.94</v>
      </c>
      <c r="AA43" s="12">
        <v>1061</v>
      </c>
      <c r="AB43" s="49">
        <v>2429118.25</v>
      </c>
      <c r="AC43" s="10">
        <v>0</v>
      </c>
      <c r="AD43" s="10">
        <v>222398.35</v>
      </c>
      <c r="AE43" s="10">
        <v>92203.19</v>
      </c>
      <c r="AF43" s="10">
        <v>0</v>
      </c>
      <c r="AG43" s="10">
        <v>3732.5</v>
      </c>
      <c r="AH43" s="10">
        <v>41407.620000000003</v>
      </c>
      <c r="AI43" s="10">
        <v>49190</v>
      </c>
      <c r="AJ43" s="10">
        <v>394745.23</v>
      </c>
      <c r="AK43" s="50">
        <v>77620.7</v>
      </c>
      <c r="AL43" s="11">
        <v>3310415.84</v>
      </c>
      <c r="AM43" s="12">
        <v>1058</v>
      </c>
      <c r="AN43" s="64">
        <v>55.267125</v>
      </c>
      <c r="AO43" s="13">
        <v>5.6368039999999997</v>
      </c>
      <c r="AP43" s="13">
        <v>1.4285289999999999</v>
      </c>
      <c r="AQ43" s="13">
        <v>0.165132</v>
      </c>
      <c r="AR43" s="13">
        <v>0.94696199999999997</v>
      </c>
      <c r="AS43" s="13">
        <v>1.672123</v>
      </c>
      <c r="AT43" s="13">
        <v>8.8848090000000006</v>
      </c>
      <c r="AU43" s="65">
        <v>1.8129960000000001</v>
      </c>
      <c r="AV43" s="79">
        <v>75.81</v>
      </c>
      <c r="AW43" s="82">
        <v>277114</v>
      </c>
      <c r="AX43" s="76">
        <v>261.92280438185253</v>
      </c>
      <c r="AY43" s="9">
        <v>988</v>
      </c>
      <c r="AZ43" s="102">
        <v>807</v>
      </c>
      <c r="BA43" s="103">
        <v>10.18</v>
      </c>
      <c r="BB43" s="103">
        <v>97.37</v>
      </c>
      <c r="BC43" s="102">
        <v>26</v>
      </c>
      <c r="BD43" s="102">
        <v>159</v>
      </c>
      <c r="BE43" s="104">
        <v>37</v>
      </c>
      <c r="BF43" s="12">
        <v>1061</v>
      </c>
      <c r="BG43" s="14">
        <v>815</v>
      </c>
      <c r="BH43" s="10">
        <v>10.18</v>
      </c>
      <c r="BI43" s="10">
        <v>92.16</v>
      </c>
      <c r="BJ43" s="14">
        <v>25</v>
      </c>
      <c r="BK43" s="14">
        <v>147</v>
      </c>
      <c r="BL43" s="15">
        <v>52</v>
      </c>
      <c r="BM43" s="12">
        <v>1058</v>
      </c>
      <c r="BN43" s="14">
        <v>851</v>
      </c>
      <c r="BO43" s="10">
        <v>10.18</v>
      </c>
      <c r="BP43" s="10">
        <v>92.16</v>
      </c>
      <c r="BQ43" s="14">
        <v>25</v>
      </c>
      <c r="BR43" s="14">
        <v>155</v>
      </c>
      <c r="BS43" s="15">
        <v>34</v>
      </c>
      <c r="BT43" s="16">
        <v>11.863981752999999</v>
      </c>
      <c r="BU43" s="13">
        <v>3.6904965710000002</v>
      </c>
      <c r="BV43" s="13">
        <v>6.3171841500000001</v>
      </c>
      <c r="BW43" s="13">
        <v>10.817752802999999</v>
      </c>
      <c r="BX43" s="13">
        <v>64.556413367999994</v>
      </c>
      <c r="BY43" s="13">
        <v>3.169813607</v>
      </c>
      <c r="BZ43" s="118">
        <v>100.42</v>
      </c>
      <c r="CA43" s="123">
        <v>50489</v>
      </c>
      <c r="CB43" s="76">
        <v>47.720711999999999</v>
      </c>
    </row>
    <row r="44" spans="1:80" x14ac:dyDescent="0.25">
      <c r="A44" s="8" t="s">
        <v>97</v>
      </c>
      <c r="B44" s="7" t="s">
        <v>98</v>
      </c>
      <c r="C44" s="9">
        <v>2303</v>
      </c>
      <c r="D44" s="49">
        <v>5098458.5999999996</v>
      </c>
      <c r="E44" s="29">
        <v>-308.05</v>
      </c>
      <c r="F44" s="10">
        <v>395171.7</v>
      </c>
      <c r="G44" s="10">
        <v>401153.55</v>
      </c>
      <c r="H44" s="29">
        <v>0</v>
      </c>
      <c r="I44" s="10">
        <v>148134.79999999999</v>
      </c>
      <c r="J44" s="10">
        <v>121531.54</v>
      </c>
      <c r="K44" s="10">
        <v>204793</v>
      </c>
      <c r="L44" s="10">
        <v>899340.09</v>
      </c>
      <c r="M44" s="50">
        <v>169178.1</v>
      </c>
      <c r="N44" s="37">
        <v>7437453.3300000001</v>
      </c>
      <c r="O44" s="61">
        <v>2310</v>
      </c>
      <c r="P44" s="10">
        <v>5056705.1500000004</v>
      </c>
      <c r="Q44" s="10">
        <v>-251.2</v>
      </c>
      <c r="R44" s="10">
        <v>415291.15</v>
      </c>
      <c r="S44" s="10">
        <v>392232.35</v>
      </c>
      <c r="T44" s="10">
        <v>0</v>
      </c>
      <c r="U44" s="10">
        <v>40966.699999999997</v>
      </c>
      <c r="V44" s="10">
        <v>109631.48</v>
      </c>
      <c r="W44" s="10">
        <v>109879</v>
      </c>
      <c r="X44" s="10">
        <v>923344.28</v>
      </c>
      <c r="Y44" s="10">
        <v>170066.7</v>
      </c>
      <c r="Z44" s="37">
        <v>7217865.6100000003</v>
      </c>
      <c r="AA44" s="12">
        <v>2305</v>
      </c>
      <c r="AB44" s="49">
        <v>5266113.4000000004</v>
      </c>
      <c r="AC44" s="10">
        <v>-120.5</v>
      </c>
      <c r="AD44" s="10">
        <v>351138.4</v>
      </c>
      <c r="AE44" s="10">
        <v>426642.24</v>
      </c>
      <c r="AF44" s="10">
        <v>0</v>
      </c>
      <c r="AG44" s="10">
        <v>35770.35</v>
      </c>
      <c r="AH44" s="10">
        <v>77083.679999999993</v>
      </c>
      <c r="AI44" s="10">
        <v>415079</v>
      </c>
      <c r="AJ44" s="10">
        <v>946270.74</v>
      </c>
      <c r="AK44" s="50">
        <v>175954.6</v>
      </c>
      <c r="AL44" s="11">
        <v>7693931.9100000001</v>
      </c>
      <c r="AM44" s="12">
        <v>2345</v>
      </c>
      <c r="AN44" s="64">
        <v>54.262883000000002</v>
      </c>
      <c r="AO44" s="13">
        <v>4.0844909999999999</v>
      </c>
      <c r="AP44" s="13">
        <v>4.2943990000000003</v>
      </c>
      <c r="AQ44" s="13">
        <v>0.78831399999999996</v>
      </c>
      <c r="AR44" s="13">
        <v>1.0843590000000001</v>
      </c>
      <c r="AS44" s="13">
        <v>2.5710709999999999</v>
      </c>
      <c r="AT44" s="13">
        <v>9.7453160000000008</v>
      </c>
      <c r="AU44" s="65">
        <v>1.8130809999999999</v>
      </c>
      <c r="AV44" s="79">
        <v>78.64</v>
      </c>
      <c r="AW44" s="82">
        <v>542352</v>
      </c>
      <c r="AX44" s="76">
        <v>231.2803266477612</v>
      </c>
      <c r="AY44" s="9">
        <v>2310</v>
      </c>
      <c r="AZ44" s="102">
        <v>1869</v>
      </c>
      <c r="BA44" s="103">
        <v>15.43</v>
      </c>
      <c r="BB44" s="103">
        <v>544.07000000000005</v>
      </c>
      <c r="BC44" s="102">
        <v>59</v>
      </c>
      <c r="BD44" s="102">
        <v>352</v>
      </c>
      <c r="BE44" s="104">
        <v>101</v>
      </c>
      <c r="BF44" s="12">
        <v>2305</v>
      </c>
      <c r="BG44" s="14">
        <v>1911</v>
      </c>
      <c r="BH44" s="10">
        <v>15.43</v>
      </c>
      <c r="BI44" s="10">
        <v>598.49</v>
      </c>
      <c r="BJ44" s="14">
        <v>59</v>
      </c>
      <c r="BK44" s="14">
        <v>353</v>
      </c>
      <c r="BL44" s="15">
        <v>87</v>
      </c>
      <c r="BM44" s="12">
        <v>2345</v>
      </c>
      <c r="BN44" s="14">
        <v>2000</v>
      </c>
      <c r="BO44" s="10">
        <v>15.43</v>
      </c>
      <c r="BP44" s="10">
        <v>598.49</v>
      </c>
      <c r="BQ44" s="14">
        <v>58</v>
      </c>
      <c r="BR44" s="14">
        <v>342</v>
      </c>
      <c r="BS44" s="15">
        <v>83</v>
      </c>
      <c r="BT44" s="16">
        <v>12.868149056</v>
      </c>
      <c r="BU44" s="13">
        <v>5.3873679980000002</v>
      </c>
      <c r="BV44" s="13">
        <v>6.1619269609999998</v>
      </c>
      <c r="BW44" s="13">
        <v>11.157105947</v>
      </c>
      <c r="BX44" s="13">
        <v>65.344488241999997</v>
      </c>
      <c r="BY44" s="13">
        <v>3.1266920040000001</v>
      </c>
      <c r="BZ44" s="118">
        <v>104.05</v>
      </c>
      <c r="CA44" s="123">
        <v>128984</v>
      </c>
      <c r="CB44" s="76">
        <v>55.004013999999998</v>
      </c>
    </row>
    <row r="45" spans="1:80" x14ac:dyDescent="0.25">
      <c r="A45" s="8" t="s">
        <v>99</v>
      </c>
      <c r="B45" s="7" t="s">
        <v>100</v>
      </c>
      <c r="C45" s="9">
        <v>1559</v>
      </c>
      <c r="D45" s="49">
        <v>2975425.2</v>
      </c>
      <c r="E45" s="29">
        <v>-6011.1</v>
      </c>
      <c r="F45" s="10">
        <v>306307.15000000002</v>
      </c>
      <c r="G45" s="10">
        <v>113510.39999999999</v>
      </c>
      <c r="H45" s="29">
        <v>0</v>
      </c>
      <c r="I45" s="10">
        <v>61455.5</v>
      </c>
      <c r="J45" s="10">
        <v>63699.07</v>
      </c>
      <c r="K45" s="10">
        <v>86737</v>
      </c>
      <c r="L45" s="10">
        <v>596486.64</v>
      </c>
      <c r="M45" s="50">
        <v>112072.5</v>
      </c>
      <c r="N45" s="37">
        <v>4309682.3600000003</v>
      </c>
      <c r="O45" s="61">
        <v>1588</v>
      </c>
      <c r="P45" s="10">
        <v>3152991.35</v>
      </c>
      <c r="Q45" s="10">
        <v>-17624.8</v>
      </c>
      <c r="R45" s="10">
        <v>356447.55</v>
      </c>
      <c r="S45" s="10">
        <v>91686.91</v>
      </c>
      <c r="T45" s="10">
        <v>0</v>
      </c>
      <c r="U45" s="10">
        <v>6194.2</v>
      </c>
      <c r="V45" s="10">
        <v>57527.58</v>
      </c>
      <c r="W45" s="10">
        <v>85616</v>
      </c>
      <c r="X45" s="10">
        <v>616080.43999999994</v>
      </c>
      <c r="Y45" s="10">
        <v>115932.6</v>
      </c>
      <c r="Z45" s="37">
        <v>4464851.83</v>
      </c>
      <c r="AA45" s="12">
        <v>1653</v>
      </c>
      <c r="AB45" s="49">
        <v>3228789.1</v>
      </c>
      <c r="AC45" s="10">
        <v>-423.7</v>
      </c>
      <c r="AD45" s="10">
        <v>270600.45</v>
      </c>
      <c r="AE45" s="10">
        <v>59788.49</v>
      </c>
      <c r="AF45" s="10">
        <v>0</v>
      </c>
      <c r="AG45" s="10">
        <v>7380.75</v>
      </c>
      <c r="AH45" s="10">
        <v>79619.23</v>
      </c>
      <c r="AI45" s="10">
        <v>131501</v>
      </c>
      <c r="AJ45" s="10">
        <v>629712.84</v>
      </c>
      <c r="AK45" s="50">
        <v>116085.5</v>
      </c>
      <c r="AL45" s="11">
        <v>4523053.66</v>
      </c>
      <c r="AM45" s="12">
        <v>1664</v>
      </c>
      <c r="AN45" s="64">
        <v>47.324274000000003</v>
      </c>
      <c r="AO45" s="13">
        <v>4.7407830000000004</v>
      </c>
      <c r="AP45" s="13">
        <v>1.353197</v>
      </c>
      <c r="AQ45" s="13">
        <v>0.38605899999999999</v>
      </c>
      <c r="AR45" s="13">
        <v>1.016051</v>
      </c>
      <c r="AS45" s="13">
        <v>1.535839</v>
      </c>
      <c r="AT45" s="13">
        <v>9.3457340000000002</v>
      </c>
      <c r="AU45" s="65">
        <v>1.7457419999999999</v>
      </c>
      <c r="AV45" s="79">
        <v>67.45</v>
      </c>
      <c r="AW45" s="82">
        <v>586465</v>
      </c>
      <c r="AX45" s="76">
        <v>352.44263260216348</v>
      </c>
      <c r="AY45" s="9">
        <v>1588</v>
      </c>
      <c r="AZ45" s="102">
        <v>1415</v>
      </c>
      <c r="BA45" s="103">
        <v>60.06</v>
      </c>
      <c r="BB45" s="103">
        <v>273.66000000000003</v>
      </c>
      <c r="BC45" s="102">
        <v>78</v>
      </c>
      <c r="BD45" s="102">
        <v>211</v>
      </c>
      <c r="BE45" s="104">
        <v>85</v>
      </c>
      <c r="BF45" s="12">
        <v>1653</v>
      </c>
      <c r="BG45" s="14">
        <v>1412</v>
      </c>
      <c r="BH45" s="10">
        <v>60.06</v>
      </c>
      <c r="BI45" s="10">
        <v>283.79000000000002</v>
      </c>
      <c r="BJ45" s="14">
        <v>80</v>
      </c>
      <c r="BK45" s="14">
        <v>227</v>
      </c>
      <c r="BL45" s="15">
        <v>89</v>
      </c>
      <c r="BM45" s="12">
        <v>1664</v>
      </c>
      <c r="BN45" s="14">
        <v>1424</v>
      </c>
      <c r="BO45" s="10">
        <v>60.06</v>
      </c>
      <c r="BP45" s="10">
        <v>283.79000000000002</v>
      </c>
      <c r="BQ45" s="14">
        <v>83</v>
      </c>
      <c r="BR45" s="14">
        <v>228</v>
      </c>
      <c r="BS45" s="15">
        <v>94</v>
      </c>
      <c r="BT45" s="16">
        <v>8.4807708339999994</v>
      </c>
      <c r="BU45" s="13">
        <v>4.7573163999999997</v>
      </c>
      <c r="BV45" s="13">
        <v>6.0082673260000004</v>
      </c>
      <c r="BW45" s="13">
        <v>21.666766697</v>
      </c>
      <c r="BX45" s="13">
        <v>58.953957144999997</v>
      </c>
      <c r="BY45" s="13">
        <v>4.3847444839999996</v>
      </c>
      <c r="BZ45" s="118">
        <v>104.25</v>
      </c>
      <c r="CA45" s="123">
        <v>92232</v>
      </c>
      <c r="CB45" s="76">
        <v>55.428139999999999</v>
      </c>
    </row>
    <row r="46" spans="1:80" x14ac:dyDescent="0.25">
      <c r="A46" s="8" t="s">
        <v>101</v>
      </c>
      <c r="B46" s="7" t="s">
        <v>102</v>
      </c>
      <c r="C46" s="9">
        <v>1920</v>
      </c>
      <c r="D46" s="49">
        <v>5448715.9500000002</v>
      </c>
      <c r="E46" s="29">
        <v>-3714.45</v>
      </c>
      <c r="F46" s="10">
        <v>536590.75</v>
      </c>
      <c r="G46" s="10">
        <v>151703.15</v>
      </c>
      <c r="H46" s="29">
        <v>0</v>
      </c>
      <c r="I46" s="10">
        <v>49098.400000000001</v>
      </c>
      <c r="J46" s="10">
        <v>71876.62</v>
      </c>
      <c r="K46" s="10">
        <v>207827</v>
      </c>
      <c r="L46" s="10">
        <v>819536.79</v>
      </c>
      <c r="M46" s="50">
        <v>134854.79999999999</v>
      </c>
      <c r="N46" s="37">
        <v>7416489.0099999998</v>
      </c>
      <c r="O46" s="61">
        <v>1951</v>
      </c>
      <c r="P46" s="10">
        <v>5860204.4500000002</v>
      </c>
      <c r="Q46" s="10">
        <v>-3091.55</v>
      </c>
      <c r="R46" s="10">
        <v>585180.30000000005</v>
      </c>
      <c r="S46" s="10">
        <v>82546.33</v>
      </c>
      <c r="T46" s="10">
        <v>0</v>
      </c>
      <c r="U46" s="10">
        <v>13635.55</v>
      </c>
      <c r="V46" s="10">
        <v>102857.23</v>
      </c>
      <c r="W46" s="10">
        <v>187412.45</v>
      </c>
      <c r="X46" s="10">
        <v>869507.12</v>
      </c>
      <c r="Y46" s="10">
        <v>138287.5</v>
      </c>
      <c r="Z46" s="37">
        <v>7836539.3799999999</v>
      </c>
      <c r="AA46" s="12">
        <v>1939</v>
      </c>
      <c r="AB46" s="49">
        <v>5796306.9500000002</v>
      </c>
      <c r="AC46" s="10">
        <v>-2395.65</v>
      </c>
      <c r="AD46" s="10">
        <v>504598.2</v>
      </c>
      <c r="AE46" s="10">
        <v>237599.08</v>
      </c>
      <c r="AF46" s="10">
        <v>0</v>
      </c>
      <c r="AG46" s="10">
        <v>11474.85</v>
      </c>
      <c r="AH46" s="10">
        <v>60049.88</v>
      </c>
      <c r="AI46" s="10">
        <v>251512</v>
      </c>
      <c r="AJ46" s="10">
        <v>885989.87</v>
      </c>
      <c r="AK46" s="50">
        <v>140172</v>
      </c>
      <c r="AL46" s="11">
        <v>7885307.1799999997</v>
      </c>
      <c r="AM46" s="12">
        <v>1973</v>
      </c>
      <c r="AN46" s="64">
        <v>71.618782999999993</v>
      </c>
      <c r="AO46" s="13">
        <v>6.8085969999999998</v>
      </c>
      <c r="AP46" s="13">
        <v>1.979338</v>
      </c>
      <c r="AQ46" s="13">
        <v>0.31087199999999998</v>
      </c>
      <c r="AR46" s="13">
        <v>0.98257799999999995</v>
      </c>
      <c r="AS46" s="13">
        <v>2.7127650000000001</v>
      </c>
      <c r="AT46" s="13">
        <v>10.789781</v>
      </c>
      <c r="AU46" s="65">
        <v>1.7318499999999999</v>
      </c>
      <c r="AV46" s="79">
        <v>96.93</v>
      </c>
      <c r="AW46" s="82">
        <v>65585</v>
      </c>
      <c r="AX46" s="76">
        <v>33.241133090217943</v>
      </c>
      <c r="AY46" s="9">
        <v>1951</v>
      </c>
      <c r="AZ46" s="102">
        <v>1601</v>
      </c>
      <c r="BA46" s="103">
        <v>10</v>
      </c>
      <c r="BB46" s="103">
        <v>306.31</v>
      </c>
      <c r="BC46" s="102">
        <v>74</v>
      </c>
      <c r="BD46" s="102">
        <v>231</v>
      </c>
      <c r="BE46" s="104">
        <v>74</v>
      </c>
      <c r="BF46" s="12">
        <v>1939</v>
      </c>
      <c r="BG46" s="14">
        <v>1631</v>
      </c>
      <c r="BH46" s="10">
        <v>10</v>
      </c>
      <c r="BI46" s="10">
        <v>324.64</v>
      </c>
      <c r="BJ46" s="14">
        <v>79</v>
      </c>
      <c r="BK46" s="14">
        <v>239</v>
      </c>
      <c r="BL46" s="15">
        <v>72</v>
      </c>
      <c r="BM46" s="12">
        <v>1973</v>
      </c>
      <c r="BN46" s="14">
        <v>1665</v>
      </c>
      <c r="BO46" s="10">
        <v>10</v>
      </c>
      <c r="BP46" s="10">
        <v>324.64</v>
      </c>
      <c r="BQ46" s="14">
        <v>70</v>
      </c>
      <c r="BR46" s="14">
        <v>240</v>
      </c>
      <c r="BS46" s="15">
        <v>92</v>
      </c>
      <c r="BT46" s="16">
        <v>13.541253312</v>
      </c>
      <c r="BU46" s="13">
        <v>4.6713258050000004</v>
      </c>
      <c r="BV46" s="13">
        <v>6.1396627129999999</v>
      </c>
      <c r="BW46" s="13">
        <v>16.789630077999998</v>
      </c>
      <c r="BX46" s="13">
        <v>52.596662002000002</v>
      </c>
      <c r="BY46" s="13">
        <v>3.2577196339999999</v>
      </c>
      <c r="BZ46" s="118">
        <v>97</v>
      </c>
      <c r="CA46" s="123">
        <v>81967</v>
      </c>
      <c r="CB46" s="76">
        <v>41.544446999999998</v>
      </c>
    </row>
    <row r="47" spans="1:80" x14ac:dyDescent="0.25">
      <c r="A47" s="8" t="s">
        <v>103</v>
      </c>
      <c r="B47" s="7" t="s">
        <v>104</v>
      </c>
      <c r="C47" s="9">
        <v>616</v>
      </c>
      <c r="D47" s="49">
        <v>1378211.5</v>
      </c>
      <c r="E47" s="29">
        <v>-204.65</v>
      </c>
      <c r="F47" s="10">
        <v>131820.1</v>
      </c>
      <c r="G47" s="10">
        <v>20403.75</v>
      </c>
      <c r="H47" s="29">
        <v>0</v>
      </c>
      <c r="I47" s="10">
        <v>11047.85</v>
      </c>
      <c r="J47" s="10">
        <v>39566.21</v>
      </c>
      <c r="K47" s="10">
        <v>42933</v>
      </c>
      <c r="L47" s="10">
        <v>251826.17</v>
      </c>
      <c r="M47" s="50">
        <v>42815.6</v>
      </c>
      <c r="N47" s="37">
        <v>1918419.53</v>
      </c>
      <c r="O47" s="61">
        <v>670</v>
      </c>
      <c r="P47" s="10">
        <v>1593936.6</v>
      </c>
      <c r="Q47" s="10">
        <v>-143.15</v>
      </c>
      <c r="R47" s="10">
        <v>144605.4</v>
      </c>
      <c r="S47" s="10">
        <v>94425.02</v>
      </c>
      <c r="T47" s="10">
        <v>0</v>
      </c>
      <c r="U47" s="10">
        <v>1447.15</v>
      </c>
      <c r="V47" s="10">
        <v>39198.22</v>
      </c>
      <c r="W47" s="10">
        <v>21249</v>
      </c>
      <c r="X47" s="10">
        <v>278715.32</v>
      </c>
      <c r="Y47" s="10">
        <v>45963</v>
      </c>
      <c r="Z47" s="37">
        <v>2219396.56</v>
      </c>
      <c r="AA47" s="12">
        <v>712</v>
      </c>
      <c r="AB47" s="49">
        <v>1871543.35</v>
      </c>
      <c r="AC47" s="10">
        <v>-134</v>
      </c>
      <c r="AD47" s="10">
        <v>125419.95</v>
      </c>
      <c r="AE47" s="10">
        <v>27815.48</v>
      </c>
      <c r="AF47" s="10">
        <v>0</v>
      </c>
      <c r="AG47" s="10">
        <v>2128.5500000000002</v>
      </c>
      <c r="AH47" s="10">
        <v>31531.79</v>
      </c>
      <c r="AI47" s="10">
        <v>36702</v>
      </c>
      <c r="AJ47" s="10">
        <v>290998.24</v>
      </c>
      <c r="AK47" s="50">
        <v>50528.5</v>
      </c>
      <c r="AL47" s="11">
        <v>2436533.86</v>
      </c>
      <c r="AM47" s="12">
        <v>733</v>
      </c>
      <c r="AN47" s="64">
        <v>58.782339</v>
      </c>
      <c r="AO47" s="13">
        <v>4.9137589999999998</v>
      </c>
      <c r="AP47" s="13">
        <v>1.72986</v>
      </c>
      <c r="AQ47" s="13">
        <v>0.186498</v>
      </c>
      <c r="AR47" s="13">
        <v>1.354892</v>
      </c>
      <c r="AS47" s="13">
        <v>1.2422850000000001</v>
      </c>
      <c r="AT47" s="13">
        <v>10.011142</v>
      </c>
      <c r="AU47" s="65">
        <v>1.69668</v>
      </c>
      <c r="AV47" s="79">
        <v>79.92</v>
      </c>
      <c r="AW47" s="82">
        <v>159369</v>
      </c>
      <c r="AX47" s="76">
        <v>217.42083141746247</v>
      </c>
      <c r="AY47" s="9">
        <v>670</v>
      </c>
      <c r="AZ47" s="102">
        <v>483</v>
      </c>
      <c r="BA47" s="103">
        <v>4.07</v>
      </c>
      <c r="BB47" s="103">
        <v>129.37</v>
      </c>
      <c r="BC47" s="102">
        <v>22</v>
      </c>
      <c r="BD47" s="102">
        <v>86</v>
      </c>
      <c r="BE47" s="104">
        <v>37</v>
      </c>
      <c r="BF47" s="12">
        <v>712</v>
      </c>
      <c r="BG47" s="14">
        <v>492</v>
      </c>
      <c r="BH47" s="10">
        <v>4.07</v>
      </c>
      <c r="BI47" s="10">
        <v>115.99</v>
      </c>
      <c r="BJ47" s="14">
        <v>23</v>
      </c>
      <c r="BK47" s="14">
        <v>90</v>
      </c>
      <c r="BL47" s="15">
        <v>42</v>
      </c>
      <c r="BM47" s="12">
        <v>733</v>
      </c>
      <c r="BN47" s="14">
        <v>504</v>
      </c>
      <c r="BO47" s="10">
        <v>4.07</v>
      </c>
      <c r="BP47" s="10">
        <v>115.99</v>
      </c>
      <c r="BQ47" s="14">
        <v>21</v>
      </c>
      <c r="BR47" s="14">
        <v>87</v>
      </c>
      <c r="BS47" s="15">
        <v>48</v>
      </c>
      <c r="BT47" s="16">
        <v>13.229617353</v>
      </c>
      <c r="BU47" s="13">
        <v>4.7496859430000002</v>
      </c>
      <c r="BV47" s="13">
        <v>6.8382270829999996</v>
      </c>
      <c r="BW47" s="13">
        <v>13.803846488</v>
      </c>
      <c r="BX47" s="13">
        <v>54.063777448000003</v>
      </c>
      <c r="BY47" s="13">
        <v>4.8090365129999997</v>
      </c>
      <c r="BZ47" s="118">
        <v>97.49</v>
      </c>
      <c r="CA47" s="123">
        <v>31072</v>
      </c>
      <c r="CB47" s="76">
        <v>42.390284000000001</v>
      </c>
    </row>
    <row r="48" spans="1:80" x14ac:dyDescent="0.25">
      <c r="A48" s="8" t="s">
        <v>105</v>
      </c>
      <c r="B48" s="7" t="s">
        <v>106</v>
      </c>
      <c r="C48" s="9">
        <v>2627</v>
      </c>
      <c r="D48" s="49">
        <v>5896448.1500000004</v>
      </c>
      <c r="E48" s="29">
        <v>-17.2</v>
      </c>
      <c r="F48" s="10">
        <v>465053.6</v>
      </c>
      <c r="G48" s="10">
        <v>575468.69999999995</v>
      </c>
      <c r="H48" s="29">
        <v>0</v>
      </c>
      <c r="I48" s="10">
        <v>96241.4</v>
      </c>
      <c r="J48" s="10">
        <v>355439.38</v>
      </c>
      <c r="K48" s="10">
        <v>150488</v>
      </c>
      <c r="L48" s="10">
        <v>1148133.8899999999</v>
      </c>
      <c r="M48" s="50">
        <v>164717.4</v>
      </c>
      <c r="N48" s="37">
        <v>8851973.3200000003</v>
      </c>
      <c r="O48" s="61">
        <v>2647</v>
      </c>
      <c r="P48" s="10">
        <v>5868633.9500000002</v>
      </c>
      <c r="Q48" s="10">
        <v>-68.599999999999994</v>
      </c>
      <c r="R48" s="10">
        <v>477255.3</v>
      </c>
      <c r="S48" s="10">
        <v>490907.7</v>
      </c>
      <c r="T48" s="10">
        <v>0</v>
      </c>
      <c r="U48" s="10">
        <v>20381.900000000001</v>
      </c>
      <c r="V48" s="10">
        <v>332188.76</v>
      </c>
      <c r="W48" s="10">
        <v>152269</v>
      </c>
      <c r="X48" s="10">
        <v>1186389.33</v>
      </c>
      <c r="Y48" s="10">
        <v>166097</v>
      </c>
      <c r="Z48" s="37">
        <v>8694054.3399999999</v>
      </c>
      <c r="AA48" s="12">
        <v>2716</v>
      </c>
      <c r="AB48" s="49">
        <v>5933771.7999999998</v>
      </c>
      <c r="AC48" s="10">
        <v>-524.79999999999995</v>
      </c>
      <c r="AD48" s="10">
        <v>399405.5</v>
      </c>
      <c r="AE48" s="10">
        <v>392858.38</v>
      </c>
      <c r="AF48" s="10">
        <v>0</v>
      </c>
      <c r="AG48" s="10">
        <v>16847.349999999999</v>
      </c>
      <c r="AH48" s="10">
        <v>253950.44</v>
      </c>
      <c r="AI48" s="10">
        <v>237365</v>
      </c>
      <c r="AJ48" s="10">
        <v>1225808.27</v>
      </c>
      <c r="AK48" s="50">
        <v>163639.5</v>
      </c>
      <c r="AL48" s="11">
        <v>8623121.4399999995</v>
      </c>
      <c r="AM48" s="12">
        <v>2648</v>
      </c>
      <c r="AN48" s="64">
        <v>53.929616000000003</v>
      </c>
      <c r="AO48" s="13">
        <v>4.0899890000000001</v>
      </c>
      <c r="AP48" s="13">
        <v>4.4574170000000004</v>
      </c>
      <c r="AQ48" s="13">
        <v>0.4083</v>
      </c>
      <c r="AR48" s="13">
        <v>2.874107</v>
      </c>
      <c r="AS48" s="13">
        <v>1.642247</v>
      </c>
      <c r="AT48" s="13">
        <v>10.847692</v>
      </c>
      <c r="AU48" s="65">
        <v>1.507001</v>
      </c>
      <c r="AV48" s="79">
        <v>79.760000000000005</v>
      </c>
      <c r="AW48" s="82">
        <v>580318</v>
      </c>
      <c r="AX48" s="76">
        <v>219.15326832137461</v>
      </c>
      <c r="AY48" s="9">
        <v>2647</v>
      </c>
      <c r="AZ48" s="102">
        <v>2296</v>
      </c>
      <c r="BA48" s="103">
        <v>9.77</v>
      </c>
      <c r="BB48" s="103">
        <v>713.37</v>
      </c>
      <c r="BC48" s="102">
        <v>129</v>
      </c>
      <c r="BD48" s="102">
        <v>280</v>
      </c>
      <c r="BE48" s="104">
        <v>105</v>
      </c>
      <c r="BF48" s="12">
        <v>2716</v>
      </c>
      <c r="BG48" s="14">
        <v>2278</v>
      </c>
      <c r="BH48" s="10">
        <v>9.77</v>
      </c>
      <c r="BI48" s="10">
        <v>743.63</v>
      </c>
      <c r="BJ48" s="14">
        <v>127</v>
      </c>
      <c r="BK48" s="14">
        <v>275</v>
      </c>
      <c r="BL48" s="15">
        <v>109</v>
      </c>
      <c r="BM48" s="12">
        <v>2648</v>
      </c>
      <c r="BN48" s="14">
        <v>2442</v>
      </c>
      <c r="BO48" s="10">
        <v>9.77</v>
      </c>
      <c r="BP48" s="10">
        <v>743.63</v>
      </c>
      <c r="BQ48" s="14">
        <v>120</v>
      </c>
      <c r="BR48" s="14">
        <v>275</v>
      </c>
      <c r="BS48" s="15">
        <v>97</v>
      </c>
      <c r="BT48" s="16">
        <v>14.402178695</v>
      </c>
      <c r="BU48" s="13">
        <v>5.5455419619999997</v>
      </c>
      <c r="BV48" s="13">
        <v>5.9761856189999998</v>
      </c>
      <c r="BW48" s="13">
        <v>20.714720149000001</v>
      </c>
      <c r="BX48" s="13">
        <v>45.004720067999997</v>
      </c>
      <c r="BY48" s="13">
        <v>3.114699098</v>
      </c>
      <c r="BZ48" s="118">
        <v>94.76</v>
      </c>
      <c r="CA48" s="123">
        <v>100195</v>
      </c>
      <c r="CB48" s="76">
        <v>37.837833000000003</v>
      </c>
    </row>
    <row r="49" spans="1:80" x14ac:dyDescent="0.25">
      <c r="A49" s="8" t="s">
        <v>107</v>
      </c>
      <c r="B49" s="7" t="s">
        <v>108</v>
      </c>
      <c r="C49" s="9">
        <v>23871</v>
      </c>
      <c r="D49" s="49">
        <v>60647981.700000003</v>
      </c>
      <c r="E49" s="29">
        <v>-62046.8</v>
      </c>
      <c r="F49" s="10">
        <v>7522606.7000000002</v>
      </c>
      <c r="G49" s="10">
        <v>13638131.699999999</v>
      </c>
      <c r="H49" s="29">
        <v>-323.10000000000002</v>
      </c>
      <c r="I49" s="10">
        <v>3284268.8</v>
      </c>
      <c r="J49" s="10">
        <v>3628007.26</v>
      </c>
      <c r="K49" s="10">
        <v>1586528</v>
      </c>
      <c r="L49" s="10">
        <v>10864070.25</v>
      </c>
      <c r="M49" s="50">
        <v>1462508.5</v>
      </c>
      <c r="N49" s="37">
        <v>102571733.01000001</v>
      </c>
      <c r="O49" s="61">
        <v>24412</v>
      </c>
      <c r="P49" s="10">
        <v>58028721.450000003</v>
      </c>
      <c r="Q49" s="10">
        <v>-51422.6</v>
      </c>
      <c r="R49" s="10">
        <v>8065114.2999999998</v>
      </c>
      <c r="S49" s="10">
        <v>12433143.57</v>
      </c>
      <c r="T49" s="10">
        <v>-2214.5500000000002</v>
      </c>
      <c r="U49" s="10">
        <v>4480215.6500000004</v>
      </c>
      <c r="V49" s="10">
        <v>3627454.45</v>
      </c>
      <c r="W49" s="10">
        <v>1187993.1000000001</v>
      </c>
      <c r="X49" s="10">
        <v>11424194.34</v>
      </c>
      <c r="Y49" s="10">
        <v>1495844.4</v>
      </c>
      <c r="Z49" s="37">
        <v>100689044.11</v>
      </c>
      <c r="AA49" s="12">
        <v>25070</v>
      </c>
      <c r="AB49" s="49">
        <v>59808047.850000001</v>
      </c>
      <c r="AC49" s="10">
        <v>-47451.05</v>
      </c>
      <c r="AD49" s="10">
        <v>6598500.7999999998</v>
      </c>
      <c r="AE49" s="10">
        <v>13595643.619999999</v>
      </c>
      <c r="AF49" s="10">
        <v>-1235.3499999999999</v>
      </c>
      <c r="AG49" s="10">
        <v>4265623</v>
      </c>
      <c r="AH49" s="10">
        <v>3419054.46</v>
      </c>
      <c r="AI49" s="10">
        <v>1229135.1499999999</v>
      </c>
      <c r="AJ49" s="10">
        <v>11773664.18</v>
      </c>
      <c r="AK49" s="50">
        <v>1551330.9</v>
      </c>
      <c r="AL49" s="11">
        <v>102192313.56</v>
      </c>
      <c r="AM49" s="12">
        <v>25722</v>
      </c>
      <c r="AN49" s="64">
        <v>59.208767000000002</v>
      </c>
      <c r="AO49" s="13">
        <v>7.3686319999999998</v>
      </c>
      <c r="AP49" s="13">
        <v>13.171723999999999</v>
      </c>
      <c r="AQ49" s="13">
        <v>3.9688729999999999</v>
      </c>
      <c r="AR49" s="13">
        <v>3.5446260000000001</v>
      </c>
      <c r="AS49" s="13">
        <v>1.333215</v>
      </c>
      <c r="AT49" s="13">
        <v>11.303329</v>
      </c>
      <c r="AU49" s="65">
        <v>1.496623</v>
      </c>
      <c r="AV49" s="79">
        <v>101.4</v>
      </c>
      <c r="AW49" s="82">
        <v>-399033</v>
      </c>
      <c r="AX49" s="76">
        <v>-15.51329165340953</v>
      </c>
      <c r="AY49" s="9">
        <v>24412</v>
      </c>
      <c r="AZ49" s="102">
        <v>18947</v>
      </c>
      <c r="BA49" s="103">
        <v>23.86</v>
      </c>
      <c r="BB49" s="103">
        <v>12843.25</v>
      </c>
      <c r="BC49" s="102">
        <v>1012</v>
      </c>
      <c r="BD49" s="102">
        <v>2888</v>
      </c>
      <c r="BE49" s="104">
        <v>1091</v>
      </c>
      <c r="BF49" s="12">
        <v>25070</v>
      </c>
      <c r="BG49" s="14">
        <v>19592</v>
      </c>
      <c r="BH49" s="10">
        <v>23.86</v>
      </c>
      <c r="BI49" s="10">
        <v>13203.11</v>
      </c>
      <c r="BJ49" s="14">
        <v>1081</v>
      </c>
      <c r="BK49" s="14">
        <v>2923</v>
      </c>
      <c r="BL49" s="15">
        <v>1142</v>
      </c>
      <c r="BM49" s="12">
        <v>25722</v>
      </c>
      <c r="BN49" s="14">
        <v>20177</v>
      </c>
      <c r="BO49" s="10">
        <v>23.86</v>
      </c>
      <c r="BP49" s="10">
        <v>13203.11</v>
      </c>
      <c r="BQ49" s="14">
        <v>1102</v>
      </c>
      <c r="BR49" s="14">
        <v>3082</v>
      </c>
      <c r="BS49" s="15">
        <v>1130</v>
      </c>
      <c r="BT49" s="16">
        <v>17.858101552000001</v>
      </c>
      <c r="BU49" s="13">
        <v>6.6202243110000003</v>
      </c>
      <c r="BV49" s="13">
        <v>6.3909158330000002</v>
      </c>
      <c r="BW49" s="13">
        <v>18.726390989999999</v>
      </c>
      <c r="BX49" s="13">
        <v>51.351188098000002</v>
      </c>
      <c r="BY49" s="13">
        <v>3.5897562380000001</v>
      </c>
      <c r="BZ49" s="118">
        <v>104.54</v>
      </c>
      <c r="CA49" s="123">
        <v>1441653</v>
      </c>
      <c r="CB49" s="76">
        <v>56.047471999999999</v>
      </c>
    </row>
    <row r="50" spans="1:80" x14ac:dyDescent="0.25">
      <c r="A50" s="8" t="s">
        <v>109</v>
      </c>
      <c r="B50" s="7" t="s">
        <v>110</v>
      </c>
      <c r="C50" s="9">
        <v>295</v>
      </c>
      <c r="D50" s="49">
        <v>744759.6</v>
      </c>
      <c r="E50" s="29">
        <v>-1340.85</v>
      </c>
      <c r="F50" s="10">
        <v>148692.70000000001</v>
      </c>
      <c r="G50" s="10">
        <v>11399.8</v>
      </c>
      <c r="H50" s="29">
        <v>0</v>
      </c>
      <c r="I50" s="10">
        <v>9925.2000000000007</v>
      </c>
      <c r="J50" s="10">
        <v>24787.8</v>
      </c>
      <c r="K50" s="10">
        <v>4772</v>
      </c>
      <c r="L50" s="10">
        <v>142544.89000000001</v>
      </c>
      <c r="M50" s="50">
        <v>18499.8</v>
      </c>
      <c r="N50" s="37">
        <v>1104040.94</v>
      </c>
      <c r="O50" s="61">
        <v>317</v>
      </c>
      <c r="P50" s="10">
        <v>813105.2</v>
      </c>
      <c r="Q50" s="10">
        <v>-352.4</v>
      </c>
      <c r="R50" s="10">
        <v>150212.20000000001</v>
      </c>
      <c r="S50" s="10">
        <v>19457.59</v>
      </c>
      <c r="T50" s="10">
        <v>0</v>
      </c>
      <c r="U50" s="10">
        <v>652.79999999999995</v>
      </c>
      <c r="V50" s="10">
        <v>24972.89</v>
      </c>
      <c r="W50" s="10">
        <v>1816</v>
      </c>
      <c r="X50" s="10">
        <v>157291.76999999999</v>
      </c>
      <c r="Y50" s="10">
        <v>20164.599999999999</v>
      </c>
      <c r="Z50" s="37">
        <v>1187320.6499999999</v>
      </c>
      <c r="AA50" s="12">
        <v>328</v>
      </c>
      <c r="AB50" s="49">
        <v>832745.65</v>
      </c>
      <c r="AC50" s="10">
        <v>0</v>
      </c>
      <c r="AD50" s="10">
        <v>132581.1</v>
      </c>
      <c r="AE50" s="10">
        <v>11322.44</v>
      </c>
      <c r="AF50" s="10">
        <v>0</v>
      </c>
      <c r="AG50" s="10">
        <v>422.75</v>
      </c>
      <c r="AH50" s="10">
        <v>22586.82</v>
      </c>
      <c r="AI50" s="10">
        <v>45006</v>
      </c>
      <c r="AJ50" s="10">
        <v>162797.54</v>
      </c>
      <c r="AK50" s="50">
        <v>22000.400000000001</v>
      </c>
      <c r="AL50" s="11">
        <v>1229462.7</v>
      </c>
      <c r="AM50" s="12">
        <v>348</v>
      </c>
      <c r="AN50" s="64">
        <v>61.854506000000001</v>
      </c>
      <c r="AO50" s="13">
        <v>11.207328</v>
      </c>
      <c r="AP50" s="13">
        <v>1.0920540000000001</v>
      </c>
      <c r="AQ50" s="13">
        <v>0.29886600000000002</v>
      </c>
      <c r="AR50" s="13">
        <v>1.879302</v>
      </c>
      <c r="AS50" s="13">
        <v>1.2923089999999999</v>
      </c>
      <c r="AT50" s="13">
        <v>11.976986</v>
      </c>
      <c r="AU50" s="65">
        <v>1.56945</v>
      </c>
      <c r="AV50" s="79">
        <v>91.17</v>
      </c>
      <c r="AW50" s="82">
        <v>33272</v>
      </c>
      <c r="AX50" s="76">
        <v>95.608861623563214</v>
      </c>
      <c r="AY50" s="9">
        <v>317</v>
      </c>
      <c r="AZ50" s="102">
        <v>246</v>
      </c>
      <c r="BA50" s="103">
        <v>1.98</v>
      </c>
      <c r="BB50" s="103">
        <v>18.97</v>
      </c>
      <c r="BC50" s="102">
        <v>8</v>
      </c>
      <c r="BD50" s="102">
        <v>28</v>
      </c>
      <c r="BE50" s="104">
        <v>21</v>
      </c>
      <c r="BF50" s="12">
        <v>328</v>
      </c>
      <c r="BG50" s="14">
        <v>245</v>
      </c>
      <c r="BH50" s="10">
        <v>1.98</v>
      </c>
      <c r="BI50" s="10">
        <v>17.239999999999998</v>
      </c>
      <c r="BJ50" s="14">
        <v>13</v>
      </c>
      <c r="BK50" s="14">
        <v>35</v>
      </c>
      <c r="BL50" s="15">
        <v>13</v>
      </c>
      <c r="BM50" s="12">
        <v>348</v>
      </c>
      <c r="BN50" s="14">
        <v>248</v>
      </c>
      <c r="BO50" s="10">
        <v>1.98</v>
      </c>
      <c r="BP50" s="10">
        <v>17.239999999999998</v>
      </c>
      <c r="BQ50" s="14">
        <v>12</v>
      </c>
      <c r="BR50" s="14">
        <v>38</v>
      </c>
      <c r="BS50" s="15">
        <v>17</v>
      </c>
      <c r="BT50" s="16">
        <v>13.138272099</v>
      </c>
      <c r="BU50" s="13">
        <v>2.8169004129999999</v>
      </c>
      <c r="BV50" s="13">
        <v>6.5793029609999998</v>
      </c>
      <c r="BW50" s="13">
        <v>14.566474254999999</v>
      </c>
      <c r="BX50" s="13">
        <v>44.049707441000002</v>
      </c>
      <c r="BY50" s="13">
        <v>4.1428687880000004</v>
      </c>
      <c r="BZ50" s="118">
        <v>85.29</v>
      </c>
      <c r="CA50" s="123">
        <v>8642</v>
      </c>
      <c r="CB50" s="76">
        <v>24.832388999999999</v>
      </c>
    </row>
    <row r="51" spans="1:80" x14ac:dyDescent="0.25">
      <c r="A51" s="8" t="s">
        <v>111</v>
      </c>
      <c r="B51" s="7" t="s">
        <v>112</v>
      </c>
      <c r="C51" s="9">
        <v>908</v>
      </c>
      <c r="D51" s="49">
        <v>2431218.75</v>
      </c>
      <c r="E51" s="29">
        <v>-2.2999999999999998</v>
      </c>
      <c r="F51" s="10">
        <v>254011</v>
      </c>
      <c r="G51" s="10">
        <v>109037.55</v>
      </c>
      <c r="H51" s="29">
        <v>0</v>
      </c>
      <c r="I51" s="10">
        <v>13692.9</v>
      </c>
      <c r="J51" s="10">
        <v>34820.559999999998</v>
      </c>
      <c r="K51" s="10">
        <v>64312</v>
      </c>
      <c r="L51" s="10">
        <v>367699.34</v>
      </c>
      <c r="M51" s="50">
        <v>69545.2</v>
      </c>
      <c r="N51" s="37">
        <v>3344335</v>
      </c>
      <c r="O51" s="61">
        <v>919</v>
      </c>
      <c r="P51" s="10">
        <v>2348035.9500000002</v>
      </c>
      <c r="Q51" s="10">
        <v>-1007.3</v>
      </c>
      <c r="R51" s="10">
        <v>278042.95</v>
      </c>
      <c r="S51" s="10">
        <v>149413.89000000001</v>
      </c>
      <c r="T51" s="10">
        <v>0</v>
      </c>
      <c r="U51" s="10">
        <v>2327.6999999999998</v>
      </c>
      <c r="V51" s="10">
        <v>35680.85</v>
      </c>
      <c r="W51" s="10">
        <v>298988.65000000002</v>
      </c>
      <c r="X51" s="10">
        <v>379869.64</v>
      </c>
      <c r="Y51" s="10">
        <v>69951.100000000006</v>
      </c>
      <c r="Z51" s="37">
        <v>3561303.43</v>
      </c>
      <c r="AA51" s="12">
        <v>982</v>
      </c>
      <c r="AB51" s="49">
        <v>2454574.2000000002</v>
      </c>
      <c r="AC51" s="10">
        <v>-118.75</v>
      </c>
      <c r="AD51" s="10">
        <v>242998.75</v>
      </c>
      <c r="AE51" s="10">
        <v>153553.5</v>
      </c>
      <c r="AF51" s="10">
        <v>0</v>
      </c>
      <c r="AG51" s="10">
        <v>2639.4</v>
      </c>
      <c r="AH51" s="10">
        <v>22171.439999999999</v>
      </c>
      <c r="AI51" s="10">
        <v>82718</v>
      </c>
      <c r="AJ51" s="10">
        <v>404428.27</v>
      </c>
      <c r="AK51" s="50">
        <v>71962.7</v>
      </c>
      <c r="AL51" s="11">
        <v>3434927.51</v>
      </c>
      <c r="AM51" s="12">
        <v>1021</v>
      </c>
      <c r="AN51" s="64">
        <v>62.731506000000003</v>
      </c>
      <c r="AO51" s="13">
        <v>6.728326</v>
      </c>
      <c r="AP51" s="13">
        <v>3.5635469999999998</v>
      </c>
      <c r="AQ51" s="13">
        <v>0.16401099999999999</v>
      </c>
      <c r="AR51" s="13">
        <v>0.80919600000000003</v>
      </c>
      <c r="AS51" s="13">
        <v>3.9016869999999999</v>
      </c>
      <c r="AT51" s="13">
        <v>9.9838769999999997</v>
      </c>
      <c r="AU51" s="65">
        <v>1.8339540000000001</v>
      </c>
      <c r="AV51" s="79">
        <v>89.72</v>
      </c>
      <c r="AW51" s="82">
        <v>113647</v>
      </c>
      <c r="AX51" s="76">
        <v>111.30907106366308</v>
      </c>
      <c r="AY51" s="9">
        <v>919</v>
      </c>
      <c r="AZ51" s="102">
        <v>687</v>
      </c>
      <c r="BA51" s="103">
        <v>9.57</v>
      </c>
      <c r="BB51" s="103">
        <v>132.85</v>
      </c>
      <c r="BC51" s="102">
        <v>27</v>
      </c>
      <c r="BD51" s="102">
        <v>125</v>
      </c>
      <c r="BE51" s="104">
        <v>45</v>
      </c>
      <c r="BF51" s="12">
        <v>982</v>
      </c>
      <c r="BG51" s="14">
        <v>735</v>
      </c>
      <c r="BH51" s="10">
        <v>9.57</v>
      </c>
      <c r="BI51" s="10">
        <v>133.61000000000001</v>
      </c>
      <c r="BJ51" s="14">
        <v>25</v>
      </c>
      <c r="BK51" s="14">
        <v>131</v>
      </c>
      <c r="BL51" s="15">
        <v>60</v>
      </c>
      <c r="BM51" s="12">
        <v>1021</v>
      </c>
      <c r="BN51" s="14">
        <v>757</v>
      </c>
      <c r="BO51" s="10">
        <v>9.57</v>
      </c>
      <c r="BP51" s="10">
        <v>133.61000000000001</v>
      </c>
      <c r="BQ51" s="14">
        <v>29</v>
      </c>
      <c r="BR51" s="14">
        <v>130</v>
      </c>
      <c r="BS51" s="15">
        <v>55</v>
      </c>
      <c r="BT51" s="16">
        <v>11.863905933</v>
      </c>
      <c r="BU51" s="13">
        <v>4.3816924339999996</v>
      </c>
      <c r="BV51" s="13">
        <v>6.5711563059999998</v>
      </c>
      <c r="BW51" s="13">
        <v>12.242973334</v>
      </c>
      <c r="BX51" s="13">
        <v>57.435454550999999</v>
      </c>
      <c r="BY51" s="13">
        <v>4.3845609139999997</v>
      </c>
      <c r="BZ51" s="118">
        <v>96.88</v>
      </c>
      <c r="CA51" s="123">
        <v>42207</v>
      </c>
      <c r="CB51" s="76">
        <v>41.339247999999998</v>
      </c>
    </row>
    <row r="52" spans="1:80" x14ac:dyDescent="0.25">
      <c r="A52" s="8" t="s">
        <v>113</v>
      </c>
      <c r="B52" s="7" t="s">
        <v>114</v>
      </c>
      <c r="C52" s="9">
        <v>398</v>
      </c>
      <c r="D52" s="49">
        <v>1976915.9</v>
      </c>
      <c r="E52" s="29">
        <v>-5655.1</v>
      </c>
      <c r="F52" s="10">
        <v>864975.8</v>
      </c>
      <c r="G52" s="10">
        <v>23632.1</v>
      </c>
      <c r="H52" s="29">
        <v>0</v>
      </c>
      <c r="I52" s="10">
        <v>4018.3</v>
      </c>
      <c r="J52" s="10">
        <v>18727.09</v>
      </c>
      <c r="K52" s="10">
        <v>35555</v>
      </c>
      <c r="L52" s="10">
        <v>250255.7</v>
      </c>
      <c r="M52" s="50">
        <v>27756.799999999999</v>
      </c>
      <c r="N52" s="37">
        <v>3196181.59</v>
      </c>
      <c r="O52" s="61">
        <v>415</v>
      </c>
      <c r="P52" s="10">
        <v>1896595.05</v>
      </c>
      <c r="Q52" s="10">
        <v>-4639.2</v>
      </c>
      <c r="R52" s="10">
        <v>905338.2</v>
      </c>
      <c r="S52" s="10">
        <v>68379</v>
      </c>
      <c r="T52" s="10">
        <v>0</v>
      </c>
      <c r="U52" s="10">
        <v>1919.85</v>
      </c>
      <c r="V52" s="10">
        <v>18368.98</v>
      </c>
      <c r="W52" s="10">
        <v>74218</v>
      </c>
      <c r="X52" s="10">
        <v>251873.23</v>
      </c>
      <c r="Y52" s="10">
        <v>28623.4</v>
      </c>
      <c r="Z52" s="37">
        <v>3240676.51</v>
      </c>
      <c r="AA52" s="12">
        <v>431</v>
      </c>
      <c r="AB52" s="49">
        <v>2147713.9500000002</v>
      </c>
      <c r="AC52" s="10">
        <v>-7524.8</v>
      </c>
      <c r="AD52" s="10">
        <v>868401.25</v>
      </c>
      <c r="AE52" s="10">
        <v>34748.93</v>
      </c>
      <c r="AF52" s="10">
        <v>0</v>
      </c>
      <c r="AG52" s="10">
        <v>3253.3</v>
      </c>
      <c r="AH52" s="10">
        <v>13025.56</v>
      </c>
      <c r="AI52" s="10">
        <v>27817</v>
      </c>
      <c r="AJ52" s="10">
        <v>262328.90999999997</v>
      </c>
      <c r="AK52" s="50">
        <v>28904.9</v>
      </c>
      <c r="AL52" s="11">
        <v>3378669</v>
      </c>
      <c r="AM52" s="12">
        <v>449</v>
      </c>
      <c r="AN52" s="64">
        <v>117.476021</v>
      </c>
      <c r="AO52" s="13">
        <v>51.650962999999997</v>
      </c>
      <c r="AP52" s="13">
        <v>2.4737369999999999</v>
      </c>
      <c r="AQ52" s="13">
        <v>0.179924</v>
      </c>
      <c r="AR52" s="13">
        <v>0.98591799999999996</v>
      </c>
      <c r="AS52" s="13">
        <v>2.7021920000000001</v>
      </c>
      <c r="AT52" s="13">
        <v>14.968809</v>
      </c>
      <c r="AU52" s="65">
        <v>1.669926</v>
      </c>
      <c r="AV52" s="79">
        <v>192.11</v>
      </c>
      <c r="AW52" s="82">
        <v>-458278</v>
      </c>
      <c r="AX52" s="76">
        <v>-1020.6637815679287</v>
      </c>
      <c r="AY52" s="9">
        <v>415</v>
      </c>
      <c r="AZ52" s="102">
        <v>295</v>
      </c>
      <c r="BA52" s="103">
        <v>1.66</v>
      </c>
      <c r="BB52" s="103">
        <v>20.8</v>
      </c>
      <c r="BC52" s="102">
        <v>15</v>
      </c>
      <c r="BD52" s="102">
        <v>44</v>
      </c>
      <c r="BE52" s="104">
        <v>32</v>
      </c>
      <c r="BF52" s="12">
        <v>431</v>
      </c>
      <c r="BG52" s="14">
        <v>299</v>
      </c>
      <c r="BH52" s="10">
        <v>1.66</v>
      </c>
      <c r="BI52" s="10">
        <v>28.59</v>
      </c>
      <c r="BJ52" s="14">
        <v>16</v>
      </c>
      <c r="BK52" s="14">
        <v>53</v>
      </c>
      <c r="BL52" s="15">
        <v>30</v>
      </c>
      <c r="BM52" s="12">
        <v>449</v>
      </c>
      <c r="BN52" s="14">
        <v>301</v>
      </c>
      <c r="BO52" s="10">
        <v>1.66</v>
      </c>
      <c r="BP52" s="10">
        <v>28.59</v>
      </c>
      <c r="BQ52" s="14">
        <v>16</v>
      </c>
      <c r="BR52" s="14">
        <v>64</v>
      </c>
      <c r="BS52" s="15">
        <v>22</v>
      </c>
      <c r="BT52" s="16">
        <v>14.273016556</v>
      </c>
      <c r="BU52" s="13">
        <v>2.9879307399999999</v>
      </c>
      <c r="BV52" s="13">
        <v>6.8896604310000003</v>
      </c>
      <c r="BW52" s="13">
        <v>16.011691320000001</v>
      </c>
      <c r="BX52" s="13">
        <v>53.792326731999999</v>
      </c>
      <c r="BY52" s="13">
        <v>5.2334035410000004</v>
      </c>
      <c r="BZ52" s="118">
        <v>99.19</v>
      </c>
      <c r="CA52" s="123">
        <v>20396</v>
      </c>
      <c r="CB52" s="76">
        <v>45.425280000000001</v>
      </c>
    </row>
    <row r="53" spans="1:80" x14ac:dyDescent="0.25">
      <c r="A53" s="8" t="s">
        <v>115</v>
      </c>
      <c r="B53" s="7" t="s">
        <v>116</v>
      </c>
      <c r="C53" s="9">
        <v>829</v>
      </c>
      <c r="D53" s="49">
        <v>2487151.9500000002</v>
      </c>
      <c r="E53" s="29">
        <v>-214.6</v>
      </c>
      <c r="F53" s="10">
        <v>172826.15</v>
      </c>
      <c r="G53" s="10">
        <v>21901.35</v>
      </c>
      <c r="H53" s="29">
        <v>0</v>
      </c>
      <c r="I53" s="10">
        <v>7982.6</v>
      </c>
      <c r="J53" s="10">
        <v>42008.06</v>
      </c>
      <c r="K53" s="10">
        <v>31211</v>
      </c>
      <c r="L53" s="10">
        <v>306460.96000000002</v>
      </c>
      <c r="M53" s="50">
        <v>55286.5</v>
      </c>
      <c r="N53" s="37">
        <v>3124613.97</v>
      </c>
      <c r="O53" s="61">
        <v>847</v>
      </c>
      <c r="P53" s="10">
        <v>2350365.6</v>
      </c>
      <c r="Q53" s="10">
        <v>-124.75</v>
      </c>
      <c r="R53" s="10">
        <v>191149.5</v>
      </c>
      <c r="S53" s="10">
        <v>18758.55</v>
      </c>
      <c r="T53" s="10">
        <v>0</v>
      </c>
      <c r="U53" s="10">
        <v>2090.0500000000002</v>
      </c>
      <c r="V53" s="10">
        <v>41134.82</v>
      </c>
      <c r="W53" s="10">
        <v>82428</v>
      </c>
      <c r="X53" s="10">
        <v>320199.88</v>
      </c>
      <c r="Y53" s="10">
        <v>57176.7</v>
      </c>
      <c r="Z53" s="37">
        <v>3063178.35</v>
      </c>
      <c r="AA53" s="12">
        <v>862</v>
      </c>
      <c r="AB53" s="49">
        <v>2508824.25</v>
      </c>
      <c r="AC53" s="10">
        <v>-703.35</v>
      </c>
      <c r="AD53" s="10">
        <v>164743.25</v>
      </c>
      <c r="AE53" s="10">
        <v>95662.02</v>
      </c>
      <c r="AF53" s="10">
        <v>0</v>
      </c>
      <c r="AG53" s="10">
        <v>2333.1999999999998</v>
      </c>
      <c r="AH53" s="10">
        <v>32648.81</v>
      </c>
      <c r="AI53" s="10">
        <v>131148</v>
      </c>
      <c r="AJ53" s="10">
        <v>338274.15</v>
      </c>
      <c r="AK53" s="50">
        <v>59522.2</v>
      </c>
      <c r="AL53" s="11">
        <v>3332452.53</v>
      </c>
      <c r="AM53" s="12">
        <v>839</v>
      </c>
      <c r="AN53" s="64">
        <v>70.468333000000001</v>
      </c>
      <c r="AO53" s="13">
        <v>5.0702350000000003</v>
      </c>
      <c r="AP53" s="13">
        <v>1.2949679999999999</v>
      </c>
      <c r="AQ53" s="13">
        <v>0.11959699999999999</v>
      </c>
      <c r="AR53" s="13">
        <v>1.1122780000000001</v>
      </c>
      <c r="AS53" s="13">
        <v>2.33182</v>
      </c>
      <c r="AT53" s="13">
        <v>9.2534139999999994</v>
      </c>
      <c r="AU53" s="65">
        <v>1.649389</v>
      </c>
      <c r="AV53" s="79">
        <v>91.3</v>
      </c>
      <c r="AW53" s="82">
        <v>79035</v>
      </c>
      <c r="AX53" s="76">
        <v>94.201256640047674</v>
      </c>
      <c r="AY53" s="9">
        <v>847</v>
      </c>
      <c r="AZ53" s="102">
        <v>716</v>
      </c>
      <c r="BA53" s="103">
        <v>4.63</v>
      </c>
      <c r="BB53" s="103">
        <v>100.02</v>
      </c>
      <c r="BC53" s="102">
        <v>25</v>
      </c>
      <c r="BD53" s="102">
        <v>91</v>
      </c>
      <c r="BE53" s="104">
        <v>32</v>
      </c>
      <c r="BF53" s="12">
        <v>862</v>
      </c>
      <c r="BG53" s="14">
        <v>734</v>
      </c>
      <c r="BH53" s="10">
        <v>4.63</v>
      </c>
      <c r="BI53" s="10">
        <v>96.69</v>
      </c>
      <c r="BJ53" s="14">
        <v>22</v>
      </c>
      <c r="BK53" s="14">
        <v>93</v>
      </c>
      <c r="BL53" s="15">
        <v>30</v>
      </c>
      <c r="BM53" s="12">
        <v>839</v>
      </c>
      <c r="BN53" s="14">
        <v>767</v>
      </c>
      <c r="BO53" s="10">
        <v>4.63</v>
      </c>
      <c r="BP53" s="10">
        <v>96.69</v>
      </c>
      <c r="BQ53" s="14">
        <v>26</v>
      </c>
      <c r="BR53" s="14">
        <v>89</v>
      </c>
      <c r="BS53" s="15">
        <v>24</v>
      </c>
      <c r="BT53" s="16">
        <v>13.378652003999999</v>
      </c>
      <c r="BU53" s="13">
        <v>4.0902699389999997</v>
      </c>
      <c r="BV53" s="13">
        <v>5.9979724719999998</v>
      </c>
      <c r="BW53" s="13">
        <v>12.643583933</v>
      </c>
      <c r="BX53" s="13">
        <v>46.529695271000001</v>
      </c>
      <c r="BY53" s="13">
        <v>2.7065449680000002</v>
      </c>
      <c r="BZ53" s="118">
        <v>85.35</v>
      </c>
      <c r="CA53" s="123">
        <v>20893</v>
      </c>
      <c r="CB53" s="76">
        <v>24.902339000000001</v>
      </c>
    </row>
    <row r="54" spans="1:80" x14ac:dyDescent="0.25">
      <c r="A54" s="8" t="s">
        <v>117</v>
      </c>
      <c r="B54" s="7" t="s">
        <v>118</v>
      </c>
      <c r="C54" s="9">
        <v>847</v>
      </c>
      <c r="D54" s="49">
        <v>2101213.9</v>
      </c>
      <c r="E54" s="29">
        <v>-84.55</v>
      </c>
      <c r="F54" s="10">
        <v>264259.5</v>
      </c>
      <c r="G54" s="10">
        <v>311063.25</v>
      </c>
      <c r="H54" s="29">
        <v>0</v>
      </c>
      <c r="I54" s="10">
        <v>34384.550000000003</v>
      </c>
      <c r="J54" s="10">
        <v>51911.56</v>
      </c>
      <c r="K54" s="10">
        <v>34316</v>
      </c>
      <c r="L54" s="10">
        <v>316337.36</v>
      </c>
      <c r="M54" s="50">
        <v>55705.1</v>
      </c>
      <c r="N54" s="37">
        <v>3169106.67</v>
      </c>
      <c r="O54" s="61">
        <v>845</v>
      </c>
      <c r="P54" s="10">
        <v>2241680.5</v>
      </c>
      <c r="Q54" s="10">
        <v>-97.35</v>
      </c>
      <c r="R54" s="10">
        <v>298017.95</v>
      </c>
      <c r="S54" s="10">
        <v>219463.93</v>
      </c>
      <c r="T54" s="10">
        <v>0</v>
      </c>
      <c r="U54" s="10">
        <v>2967.25</v>
      </c>
      <c r="V54" s="10">
        <v>40346.730000000003</v>
      </c>
      <c r="W54" s="10">
        <v>61157</v>
      </c>
      <c r="X54" s="10">
        <v>334813.53000000003</v>
      </c>
      <c r="Y54" s="10">
        <v>56009.7</v>
      </c>
      <c r="Z54" s="37">
        <v>3254359.24</v>
      </c>
      <c r="AA54" s="12">
        <v>869</v>
      </c>
      <c r="AB54" s="49">
        <v>2193610.4</v>
      </c>
      <c r="AC54" s="10">
        <v>-96.9</v>
      </c>
      <c r="AD54" s="10">
        <v>279007.34999999998</v>
      </c>
      <c r="AE54" s="10">
        <v>252435.63</v>
      </c>
      <c r="AF54" s="10">
        <v>0</v>
      </c>
      <c r="AG54" s="10">
        <v>3333.9</v>
      </c>
      <c r="AH54" s="10">
        <v>34170.019999999997</v>
      </c>
      <c r="AI54" s="10">
        <v>18243</v>
      </c>
      <c r="AJ54" s="10">
        <v>336915.44</v>
      </c>
      <c r="AK54" s="50">
        <v>56887.6</v>
      </c>
      <c r="AL54" s="11">
        <v>3174506.44</v>
      </c>
      <c r="AM54" s="12">
        <v>871</v>
      </c>
      <c r="AN54" s="64">
        <v>62.136913999999997</v>
      </c>
      <c r="AO54" s="13">
        <v>7.9932730000000003</v>
      </c>
      <c r="AP54" s="13">
        <v>7.4468129999999997</v>
      </c>
      <c r="AQ54" s="13">
        <v>0.38733699999999999</v>
      </c>
      <c r="AR54" s="13">
        <v>1.2034849999999999</v>
      </c>
      <c r="AS54" s="13">
        <v>1.0873550000000001</v>
      </c>
      <c r="AT54" s="13">
        <v>9.3935659999999999</v>
      </c>
      <c r="AU54" s="65">
        <v>1.60287</v>
      </c>
      <c r="AV54" s="79">
        <v>91.25</v>
      </c>
      <c r="AW54" s="82">
        <v>82521</v>
      </c>
      <c r="AX54" s="76">
        <v>94.742643172215836</v>
      </c>
      <c r="AY54" s="9">
        <v>845</v>
      </c>
      <c r="AZ54" s="102">
        <v>700</v>
      </c>
      <c r="BA54" s="103">
        <v>24.32</v>
      </c>
      <c r="BB54" s="103">
        <v>144.24</v>
      </c>
      <c r="BC54" s="102">
        <v>30</v>
      </c>
      <c r="BD54" s="102">
        <v>127</v>
      </c>
      <c r="BE54" s="104">
        <v>36</v>
      </c>
      <c r="BF54" s="12">
        <v>869</v>
      </c>
      <c r="BG54" s="14">
        <v>738</v>
      </c>
      <c r="BH54" s="10">
        <v>24.32</v>
      </c>
      <c r="BI54" s="10">
        <v>145.22</v>
      </c>
      <c r="BJ54" s="14">
        <v>31</v>
      </c>
      <c r="BK54" s="14">
        <v>129</v>
      </c>
      <c r="BL54" s="15">
        <v>47</v>
      </c>
      <c r="BM54" s="12">
        <v>871</v>
      </c>
      <c r="BN54" s="14">
        <v>778</v>
      </c>
      <c r="BO54" s="10">
        <v>24.32</v>
      </c>
      <c r="BP54" s="10">
        <v>145.22</v>
      </c>
      <c r="BQ54" s="14">
        <v>30</v>
      </c>
      <c r="BR54" s="14">
        <v>143</v>
      </c>
      <c r="BS54" s="15">
        <v>34</v>
      </c>
      <c r="BT54" s="16">
        <v>9.1575454480000005</v>
      </c>
      <c r="BU54" s="13">
        <v>4.7243216119999998</v>
      </c>
      <c r="BV54" s="13">
        <v>6.0511158910000002</v>
      </c>
      <c r="BW54" s="13">
        <v>15.531401253</v>
      </c>
      <c r="BX54" s="13">
        <v>67.015891840999998</v>
      </c>
      <c r="BY54" s="13">
        <v>3.6284299820000001</v>
      </c>
      <c r="BZ54" s="118">
        <v>106.11</v>
      </c>
      <c r="CA54" s="123">
        <v>51817</v>
      </c>
      <c r="CB54" s="76">
        <v>59.491005000000001</v>
      </c>
    </row>
    <row r="55" spans="1:80" x14ac:dyDescent="0.25">
      <c r="A55" s="8" t="s">
        <v>119</v>
      </c>
      <c r="B55" s="7" t="s">
        <v>120</v>
      </c>
      <c r="C55" s="9">
        <v>2212</v>
      </c>
      <c r="D55" s="49">
        <v>5559805.25</v>
      </c>
      <c r="E55" s="29">
        <v>-3020.55</v>
      </c>
      <c r="F55" s="10">
        <v>652994.80000000005</v>
      </c>
      <c r="G55" s="10">
        <v>533589.1</v>
      </c>
      <c r="H55" s="29">
        <v>0</v>
      </c>
      <c r="I55" s="10">
        <v>83473.95</v>
      </c>
      <c r="J55" s="10">
        <v>178982.61</v>
      </c>
      <c r="K55" s="10">
        <v>78239</v>
      </c>
      <c r="L55" s="10">
        <v>1095838.71</v>
      </c>
      <c r="M55" s="50">
        <v>171530.9</v>
      </c>
      <c r="N55" s="37">
        <v>8351433.7699999996</v>
      </c>
      <c r="O55" s="61">
        <v>2205</v>
      </c>
      <c r="P55" s="10">
        <v>5478839.2000000002</v>
      </c>
      <c r="Q55" s="10">
        <v>-1530</v>
      </c>
      <c r="R55" s="10">
        <v>665394.30000000005</v>
      </c>
      <c r="S55" s="10">
        <v>520195.62</v>
      </c>
      <c r="T55" s="10">
        <v>0</v>
      </c>
      <c r="U55" s="10">
        <v>20579.3</v>
      </c>
      <c r="V55" s="10">
        <v>177715.6</v>
      </c>
      <c r="W55" s="10">
        <v>106268</v>
      </c>
      <c r="X55" s="10">
        <v>1116390.3799999999</v>
      </c>
      <c r="Y55" s="10">
        <v>173558.8</v>
      </c>
      <c r="Z55" s="37">
        <v>8257411.2000000002</v>
      </c>
      <c r="AA55" s="12">
        <v>2241</v>
      </c>
      <c r="AB55" s="49">
        <v>5593817.1500000004</v>
      </c>
      <c r="AC55" s="10">
        <v>-2738.55</v>
      </c>
      <c r="AD55" s="10">
        <v>568588.94999999995</v>
      </c>
      <c r="AE55" s="10">
        <v>612628.72</v>
      </c>
      <c r="AF55" s="10">
        <v>0</v>
      </c>
      <c r="AG55" s="10">
        <v>20673.900000000001</v>
      </c>
      <c r="AH55" s="10">
        <v>189574.95</v>
      </c>
      <c r="AI55" s="10">
        <v>96833</v>
      </c>
      <c r="AJ55" s="10">
        <v>1151366.27</v>
      </c>
      <c r="AK55" s="50">
        <v>175300.8</v>
      </c>
      <c r="AL55" s="11">
        <v>8406045.1899999995</v>
      </c>
      <c r="AM55" s="12">
        <v>2282</v>
      </c>
      <c r="AN55" s="64">
        <v>60.785366000000003</v>
      </c>
      <c r="AO55" s="13">
        <v>6.8981469999999998</v>
      </c>
      <c r="AP55" s="13">
        <v>6.0917279999999998</v>
      </c>
      <c r="AQ55" s="13">
        <v>0.45480900000000002</v>
      </c>
      <c r="AR55" s="13">
        <v>1.9964189999999999</v>
      </c>
      <c r="AS55" s="13">
        <v>1.0296190000000001</v>
      </c>
      <c r="AT55" s="13">
        <v>12.299626999999999</v>
      </c>
      <c r="AU55" s="65">
        <v>1.9028640000000001</v>
      </c>
      <c r="AV55" s="79">
        <v>91.46</v>
      </c>
      <c r="AW55" s="82">
        <v>211014</v>
      </c>
      <c r="AX55" s="76">
        <v>92.468819736196323</v>
      </c>
      <c r="AY55" s="9">
        <v>2205</v>
      </c>
      <c r="AZ55" s="102">
        <v>1789</v>
      </c>
      <c r="BA55" s="103">
        <v>28.44</v>
      </c>
      <c r="BB55" s="103">
        <v>852.64</v>
      </c>
      <c r="BC55" s="102">
        <v>72</v>
      </c>
      <c r="BD55" s="102">
        <v>282</v>
      </c>
      <c r="BE55" s="104">
        <v>112</v>
      </c>
      <c r="BF55" s="12">
        <v>2241</v>
      </c>
      <c r="BG55" s="14">
        <v>1867</v>
      </c>
      <c r="BH55" s="10">
        <v>28.44</v>
      </c>
      <c r="BI55" s="10">
        <v>889.76</v>
      </c>
      <c r="BJ55" s="14">
        <v>67</v>
      </c>
      <c r="BK55" s="14">
        <v>279</v>
      </c>
      <c r="BL55" s="15">
        <v>129</v>
      </c>
      <c r="BM55" s="12">
        <v>2282</v>
      </c>
      <c r="BN55" s="14">
        <v>2027</v>
      </c>
      <c r="BO55" s="10">
        <v>28.44</v>
      </c>
      <c r="BP55" s="10">
        <v>889.76</v>
      </c>
      <c r="BQ55" s="14">
        <v>71</v>
      </c>
      <c r="BR55" s="14">
        <v>303</v>
      </c>
      <c r="BS55" s="15">
        <v>116</v>
      </c>
      <c r="BT55" s="16">
        <v>11.211245921</v>
      </c>
      <c r="BU55" s="13">
        <v>6.1374011480000004</v>
      </c>
      <c r="BV55" s="13">
        <v>6.1057657340000002</v>
      </c>
      <c r="BW55" s="13">
        <v>13.776720382000001</v>
      </c>
      <c r="BX55" s="13">
        <v>55.759025223000002</v>
      </c>
      <c r="BY55" s="13">
        <v>4.2579300519999999</v>
      </c>
      <c r="BZ55" s="118">
        <v>97.25</v>
      </c>
      <c r="CA55" s="123">
        <v>95786</v>
      </c>
      <c r="CB55" s="76">
        <v>41.974398999999998</v>
      </c>
    </row>
    <row r="56" spans="1:80" x14ac:dyDescent="0.25">
      <c r="A56" s="8" t="s">
        <v>121</v>
      </c>
      <c r="B56" s="7" t="s">
        <v>122</v>
      </c>
      <c r="C56" s="9">
        <v>681</v>
      </c>
      <c r="D56" s="49">
        <v>1592590.55</v>
      </c>
      <c r="E56" s="29">
        <v>-124.5</v>
      </c>
      <c r="F56" s="10">
        <v>141560.75</v>
      </c>
      <c r="G56" s="10">
        <v>39885.5</v>
      </c>
      <c r="H56" s="29">
        <v>0</v>
      </c>
      <c r="I56" s="10">
        <v>18471.650000000001</v>
      </c>
      <c r="J56" s="10">
        <v>25957.51</v>
      </c>
      <c r="K56" s="10">
        <v>25877</v>
      </c>
      <c r="L56" s="10">
        <v>251409.41</v>
      </c>
      <c r="M56" s="50">
        <v>42807.1</v>
      </c>
      <c r="N56" s="37">
        <v>2138434.9700000002</v>
      </c>
      <c r="O56" s="61">
        <v>678</v>
      </c>
      <c r="P56" s="10">
        <v>1593337.95</v>
      </c>
      <c r="Q56" s="10">
        <v>-149.05000000000001</v>
      </c>
      <c r="R56" s="10">
        <v>153826.20000000001</v>
      </c>
      <c r="S56" s="10">
        <v>19040.95</v>
      </c>
      <c r="T56" s="10">
        <v>0</v>
      </c>
      <c r="U56" s="10">
        <v>4874.2</v>
      </c>
      <c r="V56" s="10">
        <v>27676.68</v>
      </c>
      <c r="W56" s="10">
        <v>80273</v>
      </c>
      <c r="X56" s="10">
        <v>259966.44</v>
      </c>
      <c r="Y56" s="10">
        <v>44072.3</v>
      </c>
      <c r="Z56" s="37">
        <v>2182918.67</v>
      </c>
      <c r="AA56" s="12">
        <v>676</v>
      </c>
      <c r="AB56" s="49">
        <v>1689030.45</v>
      </c>
      <c r="AC56" s="10">
        <v>-333.4</v>
      </c>
      <c r="AD56" s="10">
        <v>136379.20000000001</v>
      </c>
      <c r="AE56" s="10">
        <v>18197.68</v>
      </c>
      <c r="AF56" s="10">
        <v>0</v>
      </c>
      <c r="AG56" s="10">
        <v>9229.7000000000007</v>
      </c>
      <c r="AH56" s="10">
        <v>22910.13</v>
      </c>
      <c r="AI56" s="10">
        <v>86416</v>
      </c>
      <c r="AJ56" s="10">
        <v>269488.13</v>
      </c>
      <c r="AK56" s="50">
        <v>45835.6</v>
      </c>
      <c r="AL56" s="11">
        <v>2277153.4900000002</v>
      </c>
      <c r="AM56" s="12">
        <v>702</v>
      </c>
      <c r="AN56" s="64">
        <v>58.312739000000001</v>
      </c>
      <c r="AO56" s="13">
        <v>5.161276</v>
      </c>
      <c r="AP56" s="13">
        <v>0.92183899999999996</v>
      </c>
      <c r="AQ56" s="13">
        <v>0.38752300000000001</v>
      </c>
      <c r="AR56" s="13">
        <v>0.91527199999999997</v>
      </c>
      <c r="AS56" s="13">
        <v>2.3084229999999999</v>
      </c>
      <c r="AT56" s="13">
        <v>9.3436179999999993</v>
      </c>
      <c r="AU56" s="65">
        <v>1.5878749999999999</v>
      </c>
      <c r="AV56" s="79">
        <v>78.94</v>
      </c>
      <c r="AW56" s="82">
        <v>160078</v>
      </c>
      <c r="AX56" s="76">
        <v>228.03200745299145</v>
      </c>
      <c r="AY56" s="9">
        <v>678</v>
      </c>
      <c r="AZ56" s="102">
        <v>563</v>
      </c>
      <c r="BA56" s="103">
        <v>10.5</v>
      </c>
      <c r="BB56" s="103">
        <v>68.989999999999995</v>
      </c>
      <c r="BC56" s="102">
        <v>17</v>
      </c>
      <c r="BD56" s="102">
        <v>95</v>
      </c>
      <c r="BE56" s="104">
        <v>38</v>
      </c>
      <c r="BF56" s="12">
        <v>676</v>
      </c>
      <c r="BG56" s="14">
        <v>562</v>
      </c>
      <c r="BH56" s="10">
        <v>10.5</v>
      </c>
      <c r="BI56" s="10">
        <v>70.459999999999994</v>
      </c>
      <c r="BJ56" s="14">
        <v>20</v>
      </c>
      <c r="BK56" s="14">
        <v>100</v>
      </c>
      <c r="BL56" s="15">
        <v>29</v>
      </c>
      <c r="BM56" s="12">
        <v>702</v>
      </c>
      <c r="BN56" s="14">
        <v>561</v>
      </c>
      <c r="BO56" s="10">
        <v>10.5</v>
      </c>
      <c r="BP56" s="10">
        <v>70.459999999999994</v>
      </c>
      <c r="BQ56" s="14">
        <v>16</v>
      </c>
      <c r="BR56" s="14">
        <v>108</v>
      </c>
      <c r="BS56" s="15">
        <v>27</v>
      </c>
      <c r="BT56" s="16">
        <v>10.725718709000001</v>
      </c>
      <c r="BU56" s="13">
        <v>3.8890897369999999</v>
      </c>
      <c r="BV56" s="13">
        <v>6.205889934</v>
      </c>
      <c r="BW56" s="13">
        <v>11.392949925</v>
      </c>
      <c r="BX56" s="13">
        <v>63.975157789000001</v>
      </c>
      <c r="BY56" s="13">
        <v>3.6764207469999999</v>
      </c>
      <c r="BZ56" s="118">
        <v>99.87</v>
      </c>
      <c r="CA56" s="123">
        <v>32772</v>
      </c>
      <c r="CB56" s="76">
        <v>46.683805</v>
      </c>
    </row>
    <row r="57" spans="1:80" x14ac:dyDescent="0.25">
      <c r="A57" s="8" t="s">
        <v>123</v>
      </c>
      <c r="B57" s="7" t="s">
        <v>124</v>
      </c>
      <c r="C57" s="9">
        <v>643</v>
      </c>
      <c r="D57" s="49">
        <v>1004598.1</v>
      </c>
      <c r="E57" s="29">
        <v>0</v>
      </c>
      <c r="F57" s="10">
        <v>155846.65</v>
      </c>
      <c r="G57" s="10">
        <v>48388.25</v>
      </c>
      <c r="H57" s="29">
        <v>0</v>
      </c>
      <c r="I57" s="10">
        <v>44387.199999999997</v>
      </c>
      <c r="J57" s="10">
        <v>8614.34</v>
      </c>
      <c r="K57" s="10">
        <v>16464</v>
      </c>
      <c r="L57" s="10">
        <v>286201.53000000003</v>
      </c>
      <c r="M57" s="50">
        <v>52125.8</v>
      </c>
      <c r="N57" s="37">
        <v>1616625.87</v>
      </c>
      <c r="O57" s="61">
        <v>633</v>
      </c>
      <c r="P57" s="10">
        <v>1029905</v>
      </c>
      <c r="Q57" s="10">
        <v>0</v>
      </c>
      <c r="R57" s="10">
        <v>154255.70000000001</v>
      </c>
      <c r="S57" s="10">
        <v>53333.62</v>
      </c>
      <c r="T57" s="10">
        <v>0</v>
      </c>
      <c r="U57" s="10">
        <v>32981.9</v>
      </c>
      <c r="V57" s="10">
        <v>16385.2</v>
      </c>
      <c r="W57" s="10">
        <v>43889</v>
      </c>
      <c r="X57" s="10">
        <v>291869.28999999998</v>
      </c>
      <c r="Y57" s="10">
        <v>51757.4</v>
      </c>
      <c r="Z57" s="37">
        <v>1674377.11</v>
      </c>
      <c r="AA57" s="12">
        <v>644</v>
      </c>
      <c r="AB57" s="49">
        <v>1139233.1000000001</v>
      </c>
      <c r="AC57" s="10">
        <v>0</v>
      </c>
      <c r="AD57" s="10">
        <v>115689.65</v>
      </c>
      <c r="AE57" s="10">
        <v>78187.92</v>
      </c>
      <c r="AF57" s="10">
        <v>0</v>
      </c>
      <c r="AG57" s="10">
        <v>32963.75</v>
      </c>
      <c r="AH57" s="10">
        <v>16581.419999999998</v>
      </c>
      <c r="AI57" s="10">
        <v>26104</v>
      </c>
      <c r="AJ57" s="10">
        <v>294172.45</v>
      </c>
      <c r="AK57" s="50">
        <v>50677.4</v>
      </c>
      <c r="AL57" s="11">
        <v>1753609.69</v>
      </c>
      <c r="AM57" s="12">
        <v>636</v>
      </c>
      <c r="AN57" s="64">
        <v>40.234245000000001</v>
      </c>
      <c r="AO57" s="13">
        <v>5.3981190000000003</v>
      </c>
      <c r="AP57" s="13">
        <v>2.2801469999999999</v>
      </c>
      <c r="AQ57" s="13">
        <v>1.3921859999999999</v>
      </c>
      <c r="AR57" s="13">
        <v>0.52752399999999999</v>
      </c>
      <c r="AS57" s="13">
        <v>1.1002769999999999</v>
      </c>
      <c r="AT57" s="13">
        <v>11.061959</v>
      </c>
      <c r="AU57" s="65">
        <v>1.9600109999999999</v>
      </c>
      <c r="AV57" s="79">
        <v>63.95</v>
      </c>
      <c r="AW57" s="82">
        <v>248256</v>
      </c>
      <c r="AX57" s="76">
        <v>390.3396898710692</v>
      </c>
      <c r="AY57" s="9">
        <v>633</v>
      </c>
      <c r="AZ57" s="102">
        <v>686</v>
      </c>
      <c r="BA57" s="103">
        <v>55.03</v>
      </c>
      <c r="BB57" s="103">
        <v>181.13</v>
      </c>
      <c r="BC57" s="102">
        <v>50</v>
      </c>
      <c r="BD57" s="102">
        <v>73</v>
      </c>
      <c r="BE57" s="104">
        <v>20</v>
      </c>
      <c r="BF57" s="12">
        <v>644</v>
      </c>
      <c r="BG57" s="14">
        <v>684</v>
      </c>
      <c r="BH57" s="10">
        <v>55.03</v>
      </c>
      <c r="BI57" s="10">
        <v>174.22</v>
      </c>
      <c r="BJ57" s="14">
        <v>51</v>
      </c>
      <c r="BK57" s="14">
        <v>69</v>
      </c>
      <c r="BL57" s="15">
        <v>25</v>
      </c>
      <c r="BM57" s="12">
        <v>636</v>
      </c>
      <c r="BN57" s="14">
        <v>667</v>
      </c>
      <c r="BO57" s="10">
        <v>55.03</v>
      </c>
      <c r="BP57" s="10">
        <v>174.22</v>
      </c>
      <c r="BQ57" s="14">
        <v>52</v>
      </c>
      <c r="BR57" s="14">
        <v>68</v>
      </c>
      <c r="BS57" s="15">
        <v>22</v>
      </c>
      <c r="BT57" s="16">
        <v>6.2888442859999998</v>
      </c>
      <c r="BU57" s="13">
        <v>5.558387712</v>
      </c>
      <c r="BV57" s="13">
        <v>5.3624252060000002</v>
      </c>
      <c r="BW57" s="13">
        <v>35.264855707000002</v>
      </c>
      <c r="BX57" s="13">
        <v>47.681814723999999</v>
      </c>
      <c r="BY57" s="13">
        <v>2.8085762619999999</v>
      </c>
      <c r="BZ57" s="118">
        <v>102.96</v>
      </c>
      <c r="CA57" s="123">
        <v>33540</v>
      </c>
      <c r="CB57" s="76">
        <v>52.735149999999997</v>
      </c>
    </row>
    <row r="58" spans="1:80" x14ac:dyDescent="0.25">
      <c r="A58" s="8" t="s">
        <v>125</v>
      </c>
      <c r="B58" s="7" t="s">
        <v>126</v>
      </c>
      <c r="C58" s="9">
        <v>1959</v>
      </c>
      <c r="D58" s="49">
        <v>5426432.0999999996</v>
      </c>
      <c r="E58" s="29">
        <v>-709.75</v>
      </c>
      <c r="F58" s="10">
        <v>385676.7</v>
      </c>
      <c r="G58" s="10">
        <v>275429.75</v>
      </c>
      <c r="H58" s="29">
        <v>-602.45000000000005</v>
      </c>
      <c r="I58" s="10">
        <v>46667.35</v>
      </c>
      <c r="J58" s="10">
        <v>133227.17000000001</v>
      </c>
      <c r="K58" s="10">
        <v>161263.54999999999</v>
      </c>
      <c r="L58" s="10">
        <v>718245.94</v>
      </c>
      <c r="M58" s="50">
        <v>129330.2</v>
      </c>
      <c r="N58" s="37">
        <v>7274960.5599999996</v>
      </c>
      <c r="O58" s="61">
        <v>2034</v>
      </c>
      <c r="P58" s="10">
        <v>5584241.5499999998</v>
      </c>
      <c r="Q58" s="10">
        <v>-868.35</v>
      </c>
      <c r="R58" s="10">
        <v>449579.35</v>
      </c>
      <c r="S58" s="10">
        <v>168787.59</v>
      </c>
      <c r="T58" s="10">
        <v>-193.5</v>
      </c>
      <c r="U58" s="10">
        <v>3084.55</v>
      </c>
      <c r="V58" s="10">
        <v>158598.23000000001</v>
      </c>
      <c r="W58" s="10">
        <v>85006</v>
      </c>
      <c r="X58" s="10">
        <v>775039.07</v>
      </c>
      <c r="Y58" s="10">
        <v>135588</v>
      </c>
      <c r="Z58" s="37">
        <v>7358862.4900000002</v>
      </c>
      <c r="AA58" s="12">
        <v>2051</v>
      </c>
      <c r="AB58" s="49">
        <v>5680939.2000000002</v>
      </c>
      <c r="AC58" s="10">
        <v>-1891.45</v>
      </c>
      <c r="AD58" s="10">
        <v>388061.6</v>
      </c>
      <c r="AE58" s="10">
        <v>182062.91</v>
      </c>
      <c r="AF58" s="10">
        <v>-221.55</v>
      </c>
      <c r="AG58" s="10">
        <v>3031.85</v>
      </c>
      <c r="AH58" s="10">
        <v>115558.43</v>
      </c>
      <c r="AI58" s="10">
        <v>602605</v>
      </c>
      <c r="AJ58" s="10">
        <v>800312.99</v>
      </c>
      <c r="AK58" s="50">
        <v>142827</v>
      </c>
      <c r="AL58" s="11">
        <v>7913285.9800000004</v>
      </c>
      <c r="AM58" s="12">
        <v>2071</v>
      </c>
      <c r="AN58" s="64">
        <v>67.216217</v>
      </c>
      <c r="AO58" s="13">
        <v>4.9229880000000001</v>
      </c>
      <c r="AP58" s="13">
        <v>2.5311029999999999</v>
      </c>
      <c r="AQ58" s="13">
        <v>0.21665200000000001</v>
      </c>
      <c r="AR58" s="13">
        <v>1.6412629999999999</v>
      </c>
      <c r="AS58" s="13">
        <v>3.3942320000000001</v>
      </c>
      <c r="AT58" s="13">
        <v>9.2350899999999996</v>
      </c>
      <c r="AU58" s="65">
        <v>1.6418429999999999</v>
      </c>
      <c r="AV58" s="79">
        <v>90.8</v>
      </c>
      <c r="AW58" s="82">
        <v>206303</v>
      </c>
      <c r="AX58" s="76">
        <v>99.615121964268468</v>
      </c>
      <c r="AY58" s="9">
        <v>2034</v>
      </c>
      <c r="AZ58" s="102">
        <v>1593</v>
      </c>
      <c r="BA58" s="103">
        <v>7.81</v>
      </c>
      <c r="BB58" s="103">
        <v>692.58</v>
      </c>
      <c r="BC58" s="102">
        <v>65</v>
      </c>
      <c r="BD58" s="102">
        <v>276</v>
      </c>
      <c r="BE58" s="104">
        <v>97</v>
      </c>
      <c r="BF58" s="12">
        <v>2051</v>
      </c>
      <c r="BG58" s="14">
        <v>1653</v>
      </c>
      <c r="BH58" s="10">
        <v>7.81</v>
      </c>
      <c r="BI58" s="10">
        <v>732.72</v>
      </c>
      <c r="BJ58" s="14">
        <v>64</v>
      </c>
      <c r="BK58" s="14">
        <v>276</v>
      </c>
      <c r="BL58" s="15">
        <v>98</v>
      </c>
      <c r="BM58" s="12">
        <v>2071</v>
      </c>
      <c r="BN58" s="14">
        <v>1696</v>
      </c>
      <c r="BO58" s="10">
        <v>7.81</v>
      </c>
      <c r="BP58" s="10">
        <v>732.72</v>
      </c>
      <c r="BQ58" s="14">
        <v>62</v>
      </c>
      <c r="BR58" s="14">
        <v>273</v>
      </c>
      <c r="BS58" s="15">
        <v>96</v>
      </c>
      <c r="BT58" s="16">
        <v>14.300920768999999</v>
      </c>
      <c r="BU58" s="13">
        <v>5.9533125399999998</v>
      </c>
      <c r="BV58" s="13">
        <v>6.2864297560000004</v>
      </c>
      <c r="BW58" s="13">
        <v>13.694524606</v>
      </c>
      <c r="BX58" s="13">
        <v>58.208637563000003</v>
      </c>
      <c r="BY58" s="13">
        <v>3.794524118</v>
      </c>
      <c r="BZ58" s="118">
        <v>102.24</v>
      </c>
      <c r="CA58" s="123">
        <v>106191</v>
      </c>
      <c r="CB58" s="76">
        <v>51.275441999999998</v>
      </c>
    </row>
    <row r="59" spans="1:80" x14ac:dyDescent="0.25">
      <c r="A59" s="8" t="s">
        <v>127</v>
      </c>
      <c r="B59" s="7" t="s">
        <v>128</v>
      </c>
      <c r="C59" s="9">
        <v>638</v>
      </c>
      <c r="D59" s="49">
        <v>1946571.7</v>
      </c>
      <c r="E59" s="29">
        <v>-5987.3</v>
      </c>
      <c r="F59" s="10">
        <v>260302.75</v>
      </c>
      <c r="G59" s="10">
        <v>18198.25</v>
      </c>
      <c r="H59" s="29">
        <v>0</v>
      </c>
      <c r="I59" s="10">
        <v>7056.05</v>
      </c>
      <c r="J59" s="10">
        <v>24067.599999999999</v>
      </c>
      <c r="K59" s="10">
        <v>119512</v>
      </c>
      <c r="L59" s="10">
        <v>267824.82</v>
      </c>
      <c r="M59" s="50">
        <v>41619.800000000003</v>
      </c>
      <c r="N59" s="37">
        <v>2679165.67</v>
      </c>
      <c r="O59" s="61">
        <v>643</v>
      </c>
      <c r="P59" s="10">
        <v>1997417.5</v>
      </c>
      <c r="Q59" s="10">
        <v>-5087.1000000000004</v>
      </c>
      <c r="R59" s="10">
        <v>252934.1</v>
      </c>
      <c r="S59" s="10">
        <v>16280.18</v>
      </c>
      <c r="T59" s="10">
        <v>0</v>
      </c>
      <c r="U59" s="10">
        <v>972.05</v>
      </c>
      <c r="V59" s="10">
        <v>22729.45</v>
      </c>
      <c r="W59" s="10">
        <v>74159.5</v>
      </c>
      <c r="X59" s="10">
        <v>285887.64</v>
      </c>
      <c r="Y59" s="10">
        <v>41656.400000000001</v>
      </c>
      <c r="Z59" s="37">
        <v>2686949.72</v>
      </c>
      <c r="AA59" s="12">
        <v>649</v>
      </c>
      <c r="AB59" s="49">
        <v>2018231.5</v>
      </c>
      <c r="AC59" s="10">
        <v>-2335.6</v>
      </c>
      <c r="AD59" s="10">
        <v>263841.45</v>
      </c>
      <c r="AE59" s="10">
        <v>46610.96</v>
      </c>
      <c r="AF59" s="10">
        <v>0</v>
      </c>
      <c r="AG59" s="10">
        <v>836.6</v>
      </c>
      <c r="AH59" s="10">
        <v>21900.5</v>
      </c>
      <c r="AI59" s="10">
        <v>54875</v>
      </c>
      <c r="AJ59" s="10">
        <v>295209.86</v>
      </c>
      <c r="AK59" s="50">
        <v>42283.9</v>
      </c>
      <c r="AL59" s="11">
        <v>2741454.17</v>
      </c>
      <c r="AM59" s="12">
        <v>661</v>
      </c>
      <c r="AN59" s="64">
        <v>75.028278</v>
      </c>
      <c r="AO59" s="13">
        <v>9.7946819999999999</v>
      </c>
      <c r="AP59" s="13">
        <v>1.019971</v>
      </c>
      <c r="AQ59" s="13">
        <v>0.11197799999999999</v>
      </c>
      <c r="AR59" s="13">
        <v>0.86651100000000003</v>
      </c>
      <c r="AS59" s="13">
        <v>3.1447940000000001</v>
      </c>
      <c r="AT59" s="13">
        <v>10.707210999999999</v>
      </c>
      <c r="AU59" s="65">
        <v>1.5838570000000001</v>
      </c>
      <c r="AV59" s="79">
        <v>102.26</v>
      </c>
      <c r="AW59" s="82">
        <v>-16553</v>
      </c>
      <c r="AX59" s="76">
        <v>-25.042885096822999</v>
      </c>
      <c r="AY59" s="9">
        <v>643</v>
      </c>
      <c r="AZ59" s="102">
        <v>590</v>
      </c>
      <c r="BA59" s="103">
        <v>2.42</v>
      </c>
      <c r="BB59" s="103">
        <v>81.239999999999995</v>
      </c>
      <c r="BC59" s="102">
        <v>27</v>
      </c>
      <c r="BD59" s="102">
        <v>55</v>
      </c>
      <c r="BE59" s="104">
        <v>33</v>
      </c>
      <c r="BF59" s="12">
        <v>649</v>
      </c>
      <c r="BG59" s="14">
        <v>590</v>
      </c>
      <c r="BH59" s="10">
        <v>2.42</v>
      </c>
      <c r="BI59" s="10">
        <v>90.3</v>
      </c>
      <c r="BJ59" s="14">
        <v>28</v>
      </c>
      <c r="BK59" s="14">
        <v>61</v>
      </c>
      <c r="BL59" s="15">
        <v>35</v>
      </c>
      <c r="BM59" s="12">
        <v>661</v>
      </c>
      <c r="BN59" s="14">
        <v>588</v>
      </c>
      <c r="BO59" s="10">
        <v>2.42</v>
      </c>
      <c r="BP59" s="10">
        <v>90.3</v>
      </c>
      <c r="BQ59" s="14">
        <v>28</v>
      </c>
      <c r="BR59" s="14">
        <v>65</v>
      </c>
      <c r="BS59" s="15">
        <v>30</v>
      </c>
      <c r="BT59" s="16">
        <v>14.361321625</v>
      </c>
      <c r="BU59" s="13">
        <v>4.3430549120000004</v>
      </c>
      <c r="BV59" s="13">
        <v>5.8602751299999998</v>
      </c>
      <c r="BW59" s="13">
        <v>18.741659560999999</v>
      </c>
      <c r="BX59" s="13">
        <v>40.228944103000003</v>
      </c>
      <c r="BY59" s="13">
        <v>4.0289578989999999</v>
      </c>
      <c r="BZ59" s="118">
        <v>87.56</v>
      </c>
      <c r="CA59" s="123">
        <v>18233</v>
      </c>
      <c r="CB59" s="76">
        <v>27.583480000000002</v>
      </c>
    </row>
    <row r="60" spans="1:80" x14ac:dyDescent="0.25">
      <c r="A60" s="8" t="s">
        <v>129</v>
      </c>
      <c r="B60" s="7" t="s">
        <v>130</v>
      </c>
      <c r="C60" s="9">
        <v>1336</v>
      </c>
      <c r="D60" s="49">
        <v>3538933.35</v>
      </c>
      <c r="E60" s="29">
        <v>0</v>
      </c>
      <c r="F60" s="10">
        <v>591682.80000000005</v>
      </c>
      <c r="G60" s="10">
        <v>79750.100000000006</v>
      </c>
      <c r="H60" s="29">
        <v>0</v>
      </c>
      <c r="I60" s="10">
        <v>21583.7</v>
      </c>
      <c r="J60" s="10">
        <v>104264.66</v>
      </c>
      <c r="K60" s="10">
        <v>55160</v>
      </c>
      <c r="L60" s="10">
        <v>494651.2</v>
      </c>
      <c r="M60" s="50">
        <v>87471.7</v>
      </c>
      <c r="N60" s="37">
        <v>4973497.51</v>
      </c>
      <c r="O60" s="61">
        <v>1338</v>
      </c>
      <c r="P60" s="10">
        <v>3606207.65</v>
      </c>
      <c r="Q60" s="10">
        <v>0</v>
      </c>
      <c r="R60" s="10">
        <v>624790.35</v>
      </c>
      <c r="S60" s="10">
        <v>35964.94</v>
      </c>
      <c r="T60" s="10">
        <v>0</v>
      </c>
      <c r="U60" s="10">
        <v>2589.5</v>
      </c>
      <c r="V60" s="10">
        <v>111118.1</v>
      </c>
      <c r="W60" s="10">
        <v>114839</v>
      </c>
      <c r="X60" s="10">
        <v>502638.09</v>
      </c>
      <c r="Y60" s="10">
        <v>88111.2</v>
      </c>
      <c r="Z60" s="37">
        <v>5086258.83</v>
      </c>
      <c r="AA60" s="12">
        <v>1364</v>
      </c>
      <c r="AB60" s="49">
        <v>3797098.9</v>
      </c>
      <c r="AC60" s="10">
        <v>0</v>
      </c>
      <c r="AD60" s="10">
        <v>602954.94999999995</v>
      </c>
      <c r="AE60" s="10">
        <v>72463.86</v>
      </c>
      <c r="AF60" s="10">
        <v>0</v>
      </c>
      <c r="AG60" s="10">
        <v>1936</v>
      </c>
      <c r="AH60" s="10">
        <v>60017.31</v>
      </c>
      <c r="AI60" s="10">
        <v>73236</v>
      </c>
      <c r="AJ60" s="10">
        <v>512612.26</v>
      </c>
      <c r="AK60" s="50">
        <v>89833.9</v>
      </c>
      <c r="AL60" s="11">
        <v>5210153.18</v>
      </c>
      <c r="AM60" s="12">
        <v>1372</v>
      </c>
      <c r="AN60" s="64">
        <v>65.953170999999998</v>
      </c>
      <c r="AO60" s="13">
        <v>10.962234</v>
      </c>
      <c r="AP60" s="13">
        <v>1.133899</v>
      </c>
      <c r="AQ60" s="13">
        <v>0.15762200000000001</v>
      </c>
      <c r="AR60" s="13">
        <v>1.663713</v>
      </c>
      <c r="AS60" s="13">
        <v>1.4684680000000001</v>
      </c>
      <c r="AT60" s="13">
        <v>9.1039349999999999</v>
      </c>
      <c r="AU60" s="65">
        <v>1.6002069999999999</v>
      </c>
      <c r="AV60" s="79">
        <v>92.04</v>
      </c>
      <c r="AW60" s="82">
        <v>118251</v>
      </c>
      <c r="AX60" s="76">
        <v>86.188735959912535</v>
      </c>
      <c r="AY60" s="9">
        <v>1338</v>
      </c>
      <c r="AZ60" s="102">
        <v>1094</v>
      </c>
      <c r="BA60" s="103">
        <v>4.49</v>
      </c>
      <c r="BB60" s="103">
        <v>188.13</v>
      </c>
      <c r="BC60" s="102">
        <v>40</v>
      </c>
      <c r="BD60" s="102">
        <v>169</v>
      </c>
      <c r="BE60" s="104">
        <v>73</v>
      </c>
      <c r="BF60" s="12">
        <v>1364</v>
      </c>
      <c r="BG60" s="14">
        <v>1086</v>
      </c>
      <c r="BH60" s="10">
        <v>4.49</v>
      </c>
      <c r="BI60" s="10">
        <v>211.59</v>
      </c>
      <c r="BJ60" s="14">
        <v>39</v>
      </c>
      <c r="BK60" s="14">
        <v>184</v>
      </c>
      <c r="BL60" s="15">
        <v>74</v>
      </c>
      <c r="BM60" s="12">
        <v>1372</v>
      </c>
      <c r="BN60" s="14">
        <v>1109</v>
      </c>
      <c r="BO60" s="10">
        <v>4.49</v>
      </c>
      <c r="BP60" s="10">
        <v>211.59</v>
      </c>
      <c r="BQ60" s="14">
        <v>46</v>
      </c>
      <c r="BR60" s="14">
        <v>194</v>
      </c>
      <c r="BS60" s="15">
        <v>62</v>
      </c>
      <c r="BT60" s="16">
        <v>14.66213044</v>
      </c>
      <c r="BU60" s="13">
        <v>4.5310726020000001</v>
      </c>
      <c r="BV60" s="13">
        <v>6.2638061839999999</v>
      </c>
      <c r="BW60" s="13">
        <v>13.514891462</v>
      </c>
      <c r="BX60" s="13">
        <v>58.287682547000003</v>
      </c>
      <c r="BY60" s="13">
        <v>4.1190082730000004</v>
      </c>
      <c r="BZ60" s="118">
        <v>101.38</v>
      </c>
      <c r="CA60" s="123">
        <v>68013</v>
      </c>
      <c r="CB60" s="76">
        <v>49.571857999999999</v>
      </c>
    </row>
    <row r="61" spans="1:80" x14ac:dyDescent="0.25">
      <c r="A61" s="8" t="s">
        <v>131</v>
      </c>
      <c r="B61" s="7" t="s">
        <v>132</v>
      </c>
      <c r="C61" s="9">
        <v>595</v>
      </c>
      <c r="D61" s="49">
        <v>1788942.8</v>
      </c>
      <c r="E61" s="29">
        <v>-1381.7</v>
      </c>
      <c r="F61" s="10">
        <v>249645.3</v>
      </c>
      <c r="G61" s="10">
        <v>5306.85</v>
      </c>
      <c r="H61" s="29">
        <v>0</v>
      </c>
      <c r="I61" s="10">
        <v>48549.599999999999</v>
      </c>
      <c r="J61" s="10">
        <v>41707.42</v>
      </c>
      <c r="K61" s="10">
        <v>49869</v>
      </c>
      <c r="L61" s="10">
        <v>384099.36</v>
      </c>
      <c r="M61" s="50">
        <v>42587.4</v>
      </c>
      <c r="N61" s="37">
        <v>2609326.0299999998</v>
      </c>
      <c r="O61" s="61">
        <v>609</v>
      </c>
      <c r="P61" s="10">
        <v>1798270.2</v>
      </c>
      <c r="Q61" s="10">
        <v>-563.79999999999995</v>
      </c>
      <c r="R61" s="10">
        <v>263783.90000000002</v>
      </c>
      <c r="S61" s="10">
        <v>8007.5</v>
      </c>
      <c r="T61" s="10">
        <v>0</v>
      </c>
      <c r="U61" s="10">
        <v>25533.5</v>
      </c>
      <c r="V61" s="10">
        <v>35528.18</v>
      </c>
      <c r="W61" s="10">
        <v>73805</v>
      </c>
      <c r="X61" s="10">
        <v>396225.54</v>
      </c>
      <c r="Y61" s="10">
        <v>44299.8</v>
      </c>
      <c r="Z61" s="37">
        <v>2644889.8199999998</v>
      </c>
      <c r="AA61" s="12">
        <v>622</v>
      </c>
      <c r="AB61" s="49">
        <v>1890715.5</v>
      </c>
      <c r="AC61" s="10">
        <v>-850.35</v>
      </c>
      <c r="AD61" s="10">
        <v>222810.55</v>
      </c>
      <c r="AE61" s="10">
        <v>6777.95</v>
      </c>
      <c r="AF61" s="10">
        <v>0</v>
      </c>
      <c r="AG61" s="10">
        <v>28009.55</v>
      </c>
      <c r="AH61" s="10">
        <v>31480.49</v>
      </c>
      <c r="AI61" s="10">
        <v>48181</v>
      </c>
      <c r="AJ61" s="10">
        <v>414917.57</v>
      </c>
      <c r="AK61" s="50">
        <v>45115.6</v>
      </c>
      <c r="AL61" s="11">
        <v>2687157.86</v>
      </c>
      <c r="AM61" s="12">
        <v>630</v>
      </c>
      <c r="AN61" s="64">
        <v>72.985512999999997</v>
      </c>
      <c r="AO61" s="13">
        <v>9.819267</v>
      </c>
      <c r="AP61" s="13">
        <v>0.26756600000000003</v>
      </c>
      <c r="AQ61" s="13">
        <v>1.3617509999999999</v>
      </c>
      <c r="AR61" s="13">
        <v>1.452439</v>
      </c>
      <c r="AS61" s="13">
        <v>2.2940939999999999</v>
      </c>
      <c r="AT61" s="13">
        <v>15.933586</v>
      </c>
      <c r="AU61" s="65">
        <v>1.7597849999999999</v>
      </c>
      <c r="AV61" s="79">
        <v>105.87</v>
      </c>
      <c r="AW61" s="82">
        <v>-40978</v>
      </c>
      <c r="AX61" s="76">
        <v>-65.045015717460316</v>
      </c>
      <c r="AY61" s="9">
        <v>609</v>
      </c>
      <c r="AZ61" s="102">
        <v>570</v>
      </c>
      <c r="BA61" s="103">
        <v>4.33</v>
      </c>
      <c r="BB61" s="103">
        <v>96.15</v>
      </c>
      <c r="BC61" s="102">
        <v>18</v>
      </c>
      <c r="BD61" s="102">
        <v>73</v>
      </c>
      <c r="BE61" s="104">
        <v>21</v>
      </c>
      <c r="BF61" s="12">
        <v>622</v>
      </c>
      <c r="BG61" s="14">
        <v>584</v>
      </c>
      <c r="BH61" s="10">
        <v>4.33</v>
      </c>
      <c r="BI61" s="10">
        <v>90.28</v>
      </c>
      <c r="BJ61" s="14">
        <v>19</v>
      </c>
      <c r="BK61" s="14">
        <v>71</v>
      </c>
      <c r="BL61" s="15">
        <v>26</v>
      </c>
      <c r="BM61" s="12">
        <v>630</v>
      </c>
      <c r="BN61" s="14">
        <v>583</v>
      </c>
      <c r="BO61" s="10">
        <v>4.33</v>
      </c>
      <c r="BP61" s="10">
        <v>90.28</v>
      </c>
      <c r="BQ61" s="14">
        <v>19</v>
      </c>
      <c r="BR61" s="14">
        <v>70</v>
      </c>
      <c r="BS61" s="15">
        <v>24</v>
      </c>
      <c r="BT61" s="16">
        <v>12.743898761000001</v>
      </c>
      <c r="BU61" s="13">
        <v>4.517642629</v>
      </c>
      <c r="BV61" s="13">
        <v>5.7600690920000002</v>
      </c>
      <c r="BW61" s="13">
        <v>13.267221283</v>
      </c>
      <c r="BX61" s="13">
        <v>49.961767590000001</v>
      </c>
      <c r="BY61" s="13">
        <v>3.0594251219999999</v>
      </c>
      <c r="BZ61" s="118">
        <v>89.31</v>
      </c>
      <c r="CA61" s="123">
        <v>18809</v>
      </c>
      <c r="CB61" s="76">
        <v>29.855640999999999</v>
      </c>
    </row>
    <row r="62" spans="1:80" x14ac:dyDescent="0.25">
      <c r="A62" s="8" t="s">
        <v>133</v>
      </c>
      <c r="B62" s="7" t="s">
        <v>134</v>
      </c>
      <c r="C62" s="9">
        <v>2791</v>
      </c>
      <c r="D62" s="49">
        <v>7745501.0499999998</v>
      </c>
      <c r="E62" s="29">
        <v>-1186.3499999999999</v>
      </c>
      <c r="F62" s="10">
        <v>684507</v>
      </c>
      <c r="G62" s="10">
        <v>414057.55</v>
      </c>
      <c r="H62" s="29">
        <v>0</v>
      </c>
      <c r="I62" s="10">
        <v>49471.55</v>
      </c>
      <c r="J62" s="10">
        <v>189018.58</v>
      </c>
      <c r="K62" s="10">
        <v>187886.05</v>
      </c>
      <c r="L62" s="10">
        <v>1106349.53</v>
      </c>
      <c r="M62" s="50">
        <v>210662.9</v>
      </c>
      <c r="N62" s="37">
        <v>10586267.859999999</v>
      </c>
      <c r="O62" s="61">
        <v>2815</v>
      </c>
      <c r="P62" s="10">
        <v>7560865.2999999998</v>
      </c>
      <c r="Q62" s="10">
        <v>-880.2</v>
      </c>
      <c r="R62" s="10">
        <v>696954.85</v>
      </c>
      <c r="S62" s="10">
        <v>229235.77</v>
      </c>
      <c r="T62" s="10">
        <v>0</v>
      </c>
      <c r="U62" s="10">
        <v>13455.35</v>
      </c>
      <c r="V62" s="10">
        <v>157784.17000000001</v>
      </c>
      <c r="W62" s="10">
        <v>225023.35</v>
      </c>
      <c r="X62" s="10">
        <v>1131326.46</v>
      </c>
      <c r="Y62" s="10">
        <v>211811.4</v>
      </c>
      <c r="Z62" s="37">
        <v>10225576.449999999</v>
      </c>
      <c r="AA62" s="12">
        <v>2871</v>
      </c>
      <c r="AB62" s="49">
        <v>7775438.9000000004</v>
      </c>
      <c r="AC62" s="10">
        <v>-834.15</v>
      </c>
      <c r="AD62" s="10">
        <v>593069.4</v>
      </c>
      <c r="AE62" s="10">
        <v>328806.28999999998</v>
      </c>
      <c r="AF62" s="10">
        <v>0</v>
      </c>
      <c r="AG62" s="10">
        <v>9944.4</v>
      </c>
      <c r="AH62" s="10">
        <v>143880.03</v>
      </c>
      <c r="AI62" s="10">
        <v>185862.65</v>
      </c>
      <c r="AJ62" s="10">
        <v>1161646.24</v>
      </c>
      <c r="AK62" s="50">
        <v>217540.4</v>
      </c>
      <c r="AL62" s="11">
        <v>10415354.16</v>
      </c>
      <c r="AM62" s="12">
        <v>2874</v>
      </c>
      <c r="AN62" s="64">
        <v>66.281069000000002</v>
      </c>
      <c r="AO62" s="13">
        <v>5.6714460000000004</v>
      </c>
      <c r="AP62" s="13">
        <v>2.7947150000000001</v>
      </c>
      <c r="AQ62" s="13">
        <v>0.20980299999999999</v>
      </c>
      <c r="AR62" s="13">
        <v>1.4106110000000001</v>
      </c>
      <c r="AS62" s="13">
        <v>1.721746</v>
      </c>
      <c r="AT62" s="13">
        <v>9.7627740000000003</v>
      </c>
      <c r="AU62" s="65">
        <v>1.8380510000000001</v>
      </c>
      <c r="AV62" s="79">
        <v>89.69</v>
      </c>
      <c r="AW62" s="82">
        <v>320836</v>
      </c>
      <c r="AX62" s="76">
        <v>111.63390298399443</v>
      </c>
      <c r="AY62" s="9">
        <v>2815</v>
      </c>
      <c r="AZ62" s="102">
        <v>2153</v>
      </c>
      <c r="BA62" s="103">
        <v>7.76</v>
      </c>
      <c r="BB62" s="103">
        <v>856.85</v>
      </c>
      <c r="BC62" s="102">
        <v>84</v>
      </c>
      <c r="BD62" s="102">
        <v>389</v>
      </c>
      <c r="BE62" s="104">
        <v>117</v>
      </c>
      <c r="BF62" s="12">
        <v>2871</v>
      </c>
      <c r="BG62" s="14">
        <v>2181</v>
      </c>
      <c r="BH62" s="10">
        <v>7.76</v>
      </c>
      <c r="BI62" s="10">
        <v>863.06</v>
      </c>
      <c r="BJ62" s="14">
        <v>94</v>
      </c>
      <c r="BK62" s="14">
        <v>398</v>
      </c>
      <c r="BL62" s="15">
        <v>114</v>
      </c>
      <c r="BM62" s="12">
        <v>2874</v>
      </c>
      <c r="BN62" s="14">
        <v>2201</v>
      </c>
      <c r="BO62" s="10">
        <v>7.76</v>
      </c>
      <c r="BP62" s="10">
        <v>863.06</v>
      </c>
      <c r="BQ62" s="14">
        <v>97</v>
      </c>
      <c r="BR62" s="14">
        <v>407</v>
      </c>
      <c r="BS62" s="15">
        <v>114</v>
      </c>
      <c r="BT62" s="16">
        <v>15.163616461</v>
      </c>
      <c r="BU62" s="13">
        <v>5.7029718379999998</v>
      </c>
      <c r="BV62" s="13">
        <v>6.4779637640000001</v>
      </c>
      <c r="BW62" s="13">
        <v>14.146713930000001</v>
      </c>
      <c r="BX62" s="13">
        <v>60.575879555</v>
      </c>
      <c r="BY62" s="13">
        <v>3.235934501</v>
      </c>
      <c r="BZ62" s="118">
        <v>105.3</v>
      </c>
      <c r="CA62" s="123">
        <v>165816</v>
      </c>
      <c r="CB62" s="76">
        <v>57.695180000000001</v>
      </c>
    </row>
    <row r="63" spans="1:80" x14ac:dyDescent="0.25">
      <c r="A63" s="8" t="s">
        <v>135</v>
      </c>
      <c r="B63" s="7" t="s">
        <v>136</v>
      </c>
      <c r="C63" s="9">
        <v>1744</v>
      </c>
      <c r="D63" s="49">
        <v>3783384.35</v>
      </c>
      <c r="E63" s="29">
        <v>-4456.7</v>
      </c>
      <c r="F63" s="10">
        <v>658298.19999999995</v>
      </c>
      <c r="G63" s="10">
        <v>209461.9</v>
      </c>
      <c r="H63" s="29">
        <v>0</v>
      </c>
      <c r="I63" s="10">
        <v>65803.100000000006</v>
      </c>
      <c r="J63" s="10">
        <v>96783.35</v>
      </c>
      <c r="K63" s="10">
        <v>129509</v>
      </c>
      <c r="L63" s="10">
        <v>664935.62</v>
      </c>
      <c r="M63" s="50">
        <v>140316.79999999999</v>
      </c>
      <c r="N63" s="37">
        <v>5744035.6200000001</v>
      </c>
      <c r="O63" s="61">
        <v>1821</v>
      </c>
      <c r="P63" s="10">
        <v>4020416.4</v>
      </c>
      <c r="Q63" s="10">
        <v>-3731.05</v>
      </c>
      <c r="R63" s="10">
        <v>720617.3</v>
      </c>
      <c r="S63" s="10">
        <v>327791.46000000002</v>
      </c>
      <c r="T63" s="10">
        <v>0</v>
      </c>
      <c r="U63" s="10">
        <v>3615.4</v>
      </c>
      <c r="V63" s="10">
        <v>81820.009999999995</v>
      </c>
      <c r="W63" s="10">
        <v>147876</v>
      </c>
      <c r="X63" s="10">
        <v>683081.23</v>
      </c>
      <c r="Y63" s="10">
        <v>144946.79999999999</v>
      </c>
      <c r="Z63" s="37">
        <v>6126433.5499999998</v>
      </c>
      <c r="AA63" s="12">
        <v>1801</v>
      </c>
      <c r="AB63" s="49">
        <v>3971554.2</v>
      </c>
      <c r="AC63" s="10">
        <v>-3763.45</v>
      </c>
      <c r="AD63" s="10">
        <v>597094.6</v>
      </c>
      <c r="AE63" s="10">
        <v>171322.94</v>
      </c>
      <c r="AF63" s="10">
        <v>0</v>
      </c>
      <c r="AG63" s="10">
        <v>7823.45</v>
      </c>
      <c r="AH63" s="10">
        <v>72724.19</v>
      </c>
      <c r="AI63" s="10">
        <v>229563</v>
      </c>
      <c r="AJ63" s="10">
        <v>703425.62</v>
      </c>
      <c r="AK63" s="50">
        <v>150339.70000000001</v>
      </c>
      <c r="AL63" s="11">
        <v>5900084.25</v>
      </c>
      <c r="AM63" s="12">
        <v>1829</v>
      </c>
      <c r="AN63" s="64">
        <v>53.357658000000001</v>
      </c>
      <c r="AO63" s="13">
        <v>8.9580640000000002</v>
      </c>
      <c r="AP63" s="13">
        <v>3.2080380000000002</v>
      </c>
      <c r="AQ63" s="13">
        <v>0.355964</v>
      </c>
      <c r="AR63" s="13">
        <v>1.1422289999999999</v>
      </c>
      <c r="AS63" s="13">
        <v>2.2978670000000001</v>
      </c>
      <c r="AT63" s="13">
        <v>9.3087149999999994</v>
      </c>
      <c r="AU63" s="65">
        <v>1.9762949999999999</v>
      </c>
      <c r="AV63" s="79">
        <v>80.599999999999994</v>
      </c>
      <c r="AW63" s="82">
        <v>384196</v>
      </c>
      <c r="AX63" s="76">
        <v>210.05797457681794</v>
      </c>
      <c r="AY63" s="9">
        <v>1821</v>
      </c>
      <c r="AZ63" s="102">
        <v>1395</v>
      </c>
      <c r="BA63" s="103">
        <v>24.04</v>
      </c>
      <c r="BB63" s="103">
        <v>530.26</v>
      </c>
      <c r="BC63" s="102">
        <v>70</v>
      </c>
      <c r="BD63" s="102">
        <v>246</v>
      </c>
      <c r="BE63" s="104">
        <v>95</v>
      </c>
      <c r="BF63" s="12">
        <v>1801</v>
      </c>
      <c r="BG63" s="14">
        <v>1428</v>
      </c>
      <c r="BH63" s="10">
        <v>24.04</v>
      </c>
      <c r="BI63" s="10">
        <v>542.16999999999996</v>
      </c>
      <c r="BJ63" s="14">
        <v>69</v>
      </c>
      <c r="BK63" s="14">
        <v>251</v>
      </c>
      <c r="BL63" s="15">
        <v>77</v>
      </c>
      <c r="BM63" s="12">
        <v>1829</v>
      </c>
      <c r="BN63" s="14">
        <v>1449</v>
      </c>
      <c r="BO63" s="10">
        <v>24.04</v>
      </c>
      <c r="BP63" s="10">
        <v>542.16999999999996</v>
      </c>
      <c r="BQ63" s="14">
        <v>67</v>
      </c>
      <c r="BR63" s="14">
        <v>262</v>
      </c>
      <c r="BS63" s="15">
        <v>70</v>
      </c>
      <c r="BT63" s="16">
        <v>11.102665778</v>
      </c>
      <c r="BU63" s="13">
        <v>5.6717830349999998</v>
      </c>
      <c r="BV63" s="13">
        <v>6.3768417829999997</v>
      </c>
      <c r="BW63" s="13">
        <v>16.675864578999999</v>
      </c>
      <c r="BX63" s="13">
        <v>60.472266212999997</v>
      </c>
      <c r="BY63" s="13">
        <v>3.563526049</v>
      </c>
      <c r="BZ63" s="118">
        <v>103.86</v>
      </c>
      <c r="CA63" s="123">
        <v>99870</v>
      </c>
      <c r="CB63" s="76">
        <v>54.603354000000003</v>
      </c>
    </row>
    <row r="64" spans="1:80" x14ac:dyDescent="0.25">
      <c r="A64" s="8" t="s">
        <v>137</v>
      </c>
      <c r="B64" s="7" t="s">
        <v>138</v>
      </c>
      <c r="C64" s="9">
        <v>1441</v>
      </c>
      <c r="D64" s="49">
        <v>3307281.75</v>
      </c>
      <c r="E64" s="29">
        <v>-1136.25</v>
      </c>
      <c r="F64" s="10">
        <v>381609.35</v>
      </c>
      <c r="G64" s="10">
        <v>220990</v>
      </c>
      <c r="H64" s="29">
        <v>0</v>
      </c>
      <c r="I64" s="10">
        <v>30034.05</v>
      </c>
      <c r="J64" s="10">
        <v>39222.870000000003</v>
      </c>
      <c r="K64" s="10">
        <v>60026</v>
      </c>
      <c r="L64" s="10">
        <v>523056.74</v>
      </c>
      <c r="M64" s="50">
        <v>116008.9</v>
      </c>
      <c r="N64" s="37">
        <v>4677093.41</v>
      </c>
      <c r="O64" s="61">
        <v>1452</v>
      </c>
      <c r="P64" s="10">
        <v>3389729.6</v>
      </c>
      <c r="Q64" s="10">
        <v>-1056.8499999999999</v>
      </c>
      <c r="R64" s="10">
        <v>401200.4</v>
      </c>
      <c r="S64" s="10">
        <v>87586.93</v>
      </c>
      <c r="T64" s="10">
        <v>0</v>
      </c>
      <c r="U64" s="10">
        <v>4219.2</v>
      </c>
      <c r="V64" s="10">
        <v>31795.93</v>
      </c>
      <c r="W64" s="10">
        <v>120052</v>
      </c>
      <c r="X64" s="10">
        <v>530413.35</v>
      </c>
      <c r="Y64" s="10">
        <v>115271.8</v>
      </c>
      <c r="Z64" s="37">
        <v>4679212.3600000003</v>
      </c>
      <c r="AA64" s="12">
        <v>1442</v>
      </c>
      <c r="AB64" s="49">
        <v>3323025.7</v>
      </c>
      <c r="AC64" s="10">
        <v>-336.55</v>
      </c>
      <c r="AD64" s="10">
        <v>312997.40000000002</v>
      </c>
      <c r="AE64" s="10">
        <v>94417.3</v>
      </c>
      <c r="AF64" s="10">
        <v>0</v>
      </c>
      <c r="AG64" s="10">
        <v>6312.8</v>
      </c>
      <c r="AH64" s="10">
        <v>36054.67</v>
      </c>
      <c r="AI64" s="10">
        <v>138258</v>
      </c>
      <c r="AJ64" s="10">
        <v>554149.68999999994</v>
      </c>
      <c r="AK64" s="50">
        <v>116151.8</v>
      </c>
      <c r="AL64" s="11">
        <v>4581030.8099999996</v>
      </c>
      <c r="AM64" s="12">
        <v>1448</v>
      </c>
      <c r="AN64" s="64">
        <v>56.251916000000001</v>
      </c>
      <c r="AO64" s="13">
        <v>6.1480490000000003</v>
      </c>
      <c r="AP64" s="13">
        <v>2.2658450000000001</v>
      </c>
      <c r="AQ64" s="13">
        <v>0.22722999999999999</v>
      </c>
      <c r="AR64" s="13">
        <v>0.60126999999999997</v>
      </c>
      <c r="AS64" s="13">
        <v>1.788521</v>
      </c>
      <c r="AT64" s="13">
        <v>9.0296380000000003</v>
      </c>
      <c r="AU64" s="65">
        <v>1.9512449999999999</v>
      </c>
      <c r="AV64" s="79">
        <v>78.260000000000005</v>
      </c>
      <c r="AW64" s="82">
        <v>340852</v>
      </c>
      <c r="AX64" s="76">
        <v>235.39486429350828</v>
      </c>
      <c r="AY64" s="9">
        <v>1452</v>
      </c>
      <c r="AZ64" s="102">
        <v>1392</v>
      </c>
      <c r="BA64" s="103">
        <v>18.82</v>
      </c>
      <c r="BB64" s="103">
        <v>393.01</v>
      </c>
      <c r="BC64" s="102">
        <v>44</v>
      </c>
      <c r="BD64" s="102">
        <v>196</v>
      </c>
      <c r="BE64" s="104">
        <v>89</v>
      </c>
      <c r="BF64" s="12">
        <v>1442</v>
      </c>
      <c r="BG64" s="14">
        <v>1432</v>
      </c>
      <c r="BH64" s="10">
        <v>18.82</v>
      </c>
      <c r="BI64" s="10">
        <v>396.94</v>
      </c>
      <c r="BJ64" s="14">
        <v>44</v>
      </c>
      <c r="BK64" s="14">
        <v>198</v>
      </c>
      <c r="BL64" s="15">
        <v>90</v>
      </c>
      <c r="BM64" s="12">
        <v>1448</v>
      </c>
      <c r="BN64" s="14">
        <v>1440</v>
      </c>
      <c r="BO64" s="10">
        <v>18.82</v>
      </c>
      <c r="BP64" s="10">
        <v>396.94</v>
      </c>
      <c r="BQ64" s="14">
        <v>43</v>
      </c>
      <c r="BR64" s="14">
        <v>202</v>
      </c>
      <c r="BS64" s="15">
        <v>80</v>
      </c>
      <c r="BT64" s="16">
        <v>11.147223492</v>
      </c>
      <c r="BU64" s="13">
        <v>5.5374491050000003</v>
      </c>
      <c r="BV64" s="13">
        <v>5.6010760790000003</v>
      </c>
      <c r="BW64" s="13">
        <v>13.308779167000001</v>
      </c>
      <c r="BX64" s="13">
        <v>59.616429869999997</v>
      </c>
      <c r="BY64" s="13">
        <v>4.78700744</v>
      </c>
      <c r="BZ64" s="118">
        <v>100</v>
      </c>
      <c r="CA64" s="123">
        <v>67951</v>
      </c>
      <c r="CB64" s="76">
        <v>46.927351999999999</v>
      </c>
    </row>
    <row r="65" spans="1:80" x14ac:dyDescent="0.25">
      <c r="A65" s="8" t="s">
        <v>139</v>
      </c>
      <c r="B65" s="7" t="s">
        <v>140</v>
      </c>
      <c r="C65" s="9">
        <v>1119</v>
      </c>
      <c r="D65" s="49">
        <v>2645844.85</v>
      </c>
      <c r="E65" s="29">
        <v>-2835.95</v>
      </c>
      <c r="F65" s="10">
        <v>243448.05</v>
      </c>
      <c r="G65" s="10">
        <v>1957672.1</v>
      </c>
      <c r="H65" s="29">
        <v>0</v>
      </c>
      <c r="I65" s="10">
        <v>47840.45</v>
      </c>
      <c r="J65" s="10">
        <v>101070.89</v>
      </c>
      <c r="K65" s="10">
        <v>57777</v>
      </c>
      <c r="L65" s="10">
        <v>422975.3</v>
      </c>
      <c r="M65" s="50">
        <v>81546.899999999994</v>
      </c>
      <c r="N65" s="37">
        <v>5555339.5899999999</v>
      </c>
      <c r="O65" s="61">
        <v>1105</v>
      </c>
      <c r="P65" s="10">
        <v>2590609.2000000002</v>
      </c>
      <c r="Q65" s="10">
        <v>-2397.65</v>
      </c>
      <c r="R65" s="10">
        <v>268813.59999999998</v>
      </c>
      <c r="S65" s="10">
        <v>1698526.79</v>
      </c>
      <c r="T65" s="10">
        <v>0</v>
      </c>
      <c r="U65" s="10">
        <v>1344.3</v>
      </c>
      <c r="V65" s="10">
        <v>89782.93</v>
      </c>
      <c r="W65" s="10">
        <v>307794</v>
      </c>
      <c r="X65" s="10">
        <v>432765.78</v>
      </c>
      <c r="Y65" s="10">
        <v>80812.899999999994</v>
      </c>
      <c r="Z65" s="37">
        <v>5468051.8499999996</v>
      </c>
      <c r="AA65" s="12">
        <v>1106</v>
      </c>
      <c r="AB65" s="49">
        <v>2600738.85</v>
      </c>
      <c r="AC65" s="10">
        <v>-3086.3</v>
      </c>
      <c r="AD65" s="10">
        <v>241653.1</v>
      </c>
      <c r="AE65" s="10">
        <v>1429003.19</v>
      </c>
      <c r="AF65" s="10">
        <v>0</v>
      </c>
      <c r="AG65" s="10">
        <v>1069.8</v>
      </c>
      <c r="AH65" s="10">
        <v>68235.5</v>
      </c>
      <c r="AI65" s="10">
        <v>42916</v>
      </c>
      <c r="AJ65" s="10">
        <v>442102.07</v>
      </c>
      <c r="AK65" s="50">
        <v>81154.2</v>
      </c>
      <c r="AL65" s="11">
        <v>4903786.41</v>
      </c>
      <c r="AM65" s="12">
        <v>1105</v>
      </c>
      <c r="AN65" s="64">
        <v>57.230041</v>
      </c>
      <c r="AO65" s="13">
        <v>5.5085230000000003</v>
      </c>
      <c r="AP65" s="13">
        <v>37.163786000000002</v>
      </c>
      <c r="AQ65" s="13">
        <v>0.363043</v>
      </c>
      <c r="AR65" s="13">
        <v>1.892299</v>
      </c>
      <c r="AS65" s="13">
        <v>2.9967570000000001</v>
      </c>
      <c r="AT65" s="13">
        <v>9.4905880000000007</v>
      </c>
      <c r="AU65" s="65">
        <v>1.7803530000000001</v>
      </c>
      <c r="AV65" s="79">
        <v>116.43</v>
      </c>
      <c r="AW65" s="82">
        <v>-201176</v>
      </c>
      <c r="AX65" s="76">
        <v>-182.05955847511311</v>
      </c>
      <c r="AY65" s="9">
        <v>1105</v>
      </c>
      <c r="AZ65" s="102">
        <v>921</v>
      </c>
      <c r="BA65" s="103">
        <v>8.7100000000000009</v>
      </c>
      <c r="BB65" s="103">
        <v>259.25</v>
      </c>
      <c r="BC65" s="102">
        <v>35</v>
      </c>
      <c r="BD65" s="102">
        <v>158</v>
      </c>
      <c r="BE65" s="104">
        <v>47</v>
      </c>
      <c r="BF65" s="12">
        <v>1106</v>
      </c>
      <c r="BG65" s="14">
        <v>949</v>
      </c>
      <c r="BH65" s="10">
        <v>8.7100000000000009</v>
      </c>
      <c r="BI65" s="10">
        <v>217.08</v>
      </c>
      <c r="BJ65" s="14">
        <v>37</v>
      </c>
      <c r="BK65" s="14">
        <v>149</v>
      </c>
      <c r="BL65" s="15">
        <v>52</v>
      </c>
      <c r="BM65" s="12">
        <v>1105</v>
      </c>
      <c r="BN65" s="14">
        <v>1006</v>
      </c>
      <c r="BO65" s="10">
        <v>8.7100000000000009</v>
      </c>
      <c r="BP65" s="10">
        <v>217.08</v>
      </c>
      <c r="BQ65" s="14">
        <v>37</v>
      </c>
      <c r="BR65" s="14">
        <v>141</v>
      </c>
      <c r="BS65" s="15">
        <v>50</v>
      </c>
      <c r="BT65" s="16">
        <v>12.432953875000001</v>
      </c>
      <c r="BU65" s="13">
        <v>5.0830621750000002</v>
      </c>
      <c r="BV65" s="13">
        <v>6.0104234830000003</v>
      </c>
      <c r="BW65" s="13">
        <v>14.490076692000001</v>
      </c>
      <c r="BX65" s="13">
        <v>58.673131390000002</v>
      </c>
      <c r="BY65" s="13">
        <v>3.6062691689999999</v>
      </c>
      <c r="BZ65" s="118">
        <v>100.3</v>
      </c>
      <c r="CA65" s="123">
        <v>52480</v>
      </c>
      <c r="CB65" s="76">
        <v>47.493018999999997</v>
      </c>
    </row>
    <row r="66" spans="1:80" x14ac:dyDescent="0.25">
      <c r="A66" s="8" t="s">
        <v>141</v>
      </c>
      <c r="B66" s="7" t="s">
        <v>142</v>
      </c>
      <c r="C66" s="9">
        <v>1071</v>
      </c>
      <c r="D66" s="49">
        <v>2557161.9500000002</v>
      </c>
      <c r="E66" s="29">
        <v>-164.55</v>
      </c>
      <c r="F66" s="10">
        <v>198418.35</v>
      </c>
      <c r="G66" s="10">
        <v>136785.95000000001</v>
      </c>
      <c r="H66" s="29">
        <v>0</v>
      </c>
      <c r="I66" s="10">
        <v>28696.65</v>
      </c>
      <c r="J66" s="10">
        <v>56542.15</v>
      </c>
      <c r="K66" s="10">
        <v>46198.2</v>
      </c>
      <c r="L66" s="10">
        <v>426786.1</v>
      </c>
      <c r="M66" s="50">
        <v>99735</v>
      </c>
      <c r="N66" s="37">
        <v>3550159.8</v>
      </c>
      <c r="O66" s="61">
        <v>1085</v>
      </c>
      <c r="P66" s="10">
        <v>2564789.75</v>
      </c>
      <c r="Q66" s="10">
        <v>-63.6</v>
      </c>
      <c r="R66" s="10">
        <v>207859.95</v>
      </c>
      <c r="S66" s="10">
        <v>104845.51</v>
      </c>
      <c r="T66" s="10">
        <v>0</v>
      </c>
      <c r="U66" s="10">
        <v>6276</v>
      </c>
      <c r="V66" s="10">
        <v>51214.78</v>
      </c>
      <c r="W66" s="10">
        <v>74218</v>
      </c>
      <c r="X66" s="10">
        <v>421275.44</v>
      </c>
      <c r="Y66" s="10">
        <v>103047.4</v>
      </c>
      <c r="Z66" s="37">
        <v>3533463.23</v>
      </c>
      <c r="AA66" s="12">
        <v>1089</v>
      </c>
      <c r="AB66" s="49">
        <v>2699580</v>
      </c>
      <c r="AC66" s="10">
        <v>0</v>
      </c>
      <c r="AD66" s="10">
        <v>183578.6</v>
      </c>
      <c r="AE66" s="10">
        <v>93553.15</v>
      </c>
      <c r="AF66" s="10">
        <v>0</v>
      </c>
      <c r="AG66" s="10">
        <v>5186.7</v>
      </c>
      <c r="AH66" s="10">
        <v>65208.78</v>
      </c>
      <c r="AI66" s="10">
        <v>75431</v>
      </c>
      <c r="AJ66" s="10">
        <v>450898.41</v>
      </c>
      <c r="AK66" s="50">
        <v>106758.6</v>
      </c>
      <c r="AL66" s="11">
        <v>3680195.24</v>
      </c>
      <c r="AM66" s="12">
        <v>1116</v>
      </c>
      <c r="AN66" s="64">
        <v>58.669044</v>
      </c>
      <c r="AO66" s="13">
        <v>4.4226999999999999</v>
      </c>
      <c r="AP66" s="13">
        <v>2.5182769999999999</v>
      </c>
      <c r="AQ66" s="13">
        <v>0.30168099999999998</v>
      </c>
      <c r="AR66" s="13">
        <v>1.296923</v>
      </c>
      <c r="AS66" s="13">
        <v>1.468445</v>
      </c>
      <c r="AT66" s="13">
        <v>9.7457999999999991</v>
      </c>
      <c r="AU66" s="65">
        <v>2.3220139999999998</v>
      </c>
      <c r="AV66" s="79">
        <v>80.739999999999995</v>
      </c>
      <c r="AW66" s="82">
        <v>232733</v>
      </c>
      <c r="AX66" s="76">
        <v>208.5420922858423</v>
      </c>
      <c r="AY66" s="9">
        <v>1085</v>
      </c>
      <c r="AZ66" s="102">
        <v>1006</v>
      </c>
      <c r="BA66" s="103">
        <v>10.1</v>
      </c>
      <c r="BB66" s="103">
        <v>549.08000000000004</v>
      </c>
      <c r="BC66" s="102">
        <v>47</v>
      </c>
      <c r="BD66" s="102">
        <v>117</v>
      </c>
      <c r="BE66" s="104">
        <v>59</v>
      </c>
      <c r="BF66" s="12">
        <v>1089</v>
      </c>
      <c r="BG66" s="14">
        <v>1014</v>
      </c>
      <c r="BH66" s="10">
        <v>10.1</v>
      </c>
      <c r="BI66" s="10">
        <v>568.6</v>
      </c>
      <c r="BJ66" s="14">
        <v>50</v>
      </c>
      <c r="BK66" s="14">
        <v>112</v>
      </c>
      <c r="BL66" s="15">
        <v>47</v>
      </c>
      <c r="BM66" s="12">
        <v>1116</v>
      </c>
      <c r="BN66" s="14">
        <v>994</v>
      </c>
      <c r="BO66" s="10">
        <v>10.1</v>
      </c>
      <c r="BP66" s="10">
        <v>568.6</v>
      </c>
      <c r="BQ66" s="14">
        <v>54</v>
      </c>
      <c r="BR66" s="14">
        <v>117</v>
      </c>
      <c r="BS66" s="15">
        <v>63</v>
      </c>
      <c r="BT66" s="16">
        <v>12.032409918999999</v>
      </c>
      <c r="BU66" s="13">
        <v>6.5896021969999996</v>
      </c>
      <c r="BV66" s="13">
        <v>5.8213955359999998</v>
      </c>
      <c r="BW66" s="13">
        <v>20.212335046</v>
      </c>
      <c r="BX66" s="13">
        <v>45.675641646999999</v>
      </c>
      <c r="BY66" s="13">
        <v>4.1230048400000001</v>
      </c>
      <c r="BZ66" s="118">
        <v>94.45</v>
      </c>
      <c r="CA66" s="123">
        <v>41677</v>
      </c>
      <c r="CB66" s="76">
        <v>37.345123000000001</v>
      </c>
    </row>
    <row r="67" spans="1:80" x14ac:dyDescent="0.25">
      <c r="A67" s="8" t="s">
        <v>143</v>
      </c>
      <c r="B67" s="7" t="s">
        <v>144</v>
      </c>
      <c r="C67" s="9">
        <v>2435</v>
      </c>
      <c r="D67" s="49">
        <v>5821409.9500000002</v>
      </c>
      <c r="E67" s="29">
        <v>-439.05</v>
      </c>
      <c r="F67" s="10">
        <v>546283.94999999995</v>
      </c>
      <c r="G67" s="10">
        <v>586092.80000000005</v>
      </c>
      <c r="H67" s="29">
        <v>0</v>
      </c>
      <c r="I67" s="10">
        <v>127072.95</v>
      </c>
      <c r="J67" s="10">
        <v>206576.04</v>
      </c>
      <c r="K67" s="10">
        <v>193829</v>
      </c>
      <c r="L67" s="10">
        <v>1139638.31</v>
      </c>
      <c r="M67" s="50">
        <v>229763.6</v>
      </c>
      <c r="N67" s="37">
        <v>8850227.5500000007</v>
      </c>
      <c r="O67" s="61">
        <v>2472</v>
      </c>
      <c r="P67" s="10">
        <v>5777516.75</v>
      </c>
      <c r="Q67" s="10">
        <v>-266.25</v>
      </c>
      <c r="R67" s="10">
        <v>574322.15</v>
      </c>
      <c r="S67" s="10">
        <v>420939.87</v>
      </c>
      <c r="T67" s="10">
        <v>0</v>
      </c>
      <c r="U67" s="10">
        <v>9605</v>
      </c>
      <c r="V67" s="10">
        <v>204702.87</v>
      </c>
      <c r="W67" s="10">
        <v>218412</v>
      </c>
      <c r="X67" s="10">
        <v>1169185.54</v>
      </c>
      <c r="Y67" s="10">
        <v>235229.5</v>
      </c>
      <c r="Z67" s="37">
        <v>8609647.4299999997</v>
      </c>
      <c r="AA67" s="12">
        <v>2487</v>
      </c>
      <c r="AB67" s="49">
        <v>5992308</v>
      </c>
      <c r="AC67" s="10">
        <v>-382.35</v>
      </c>
      <c r="AD67" s="10">
        <v>489073.35</v>
      </c>
      <c r="AE67" s="10">
        <v>531303.48</v>
      </c>
      <c r="AF67" s="10">
        <v>0</v>
      </c>
      <c r="AG67" s="10">
        <v>9761.15</v>
      </c>
      <c r="AH67" s="10">
        <v>329487.21000000002</v>
      </c>
      <c r="AI67" s="10">
        <v>133759</v>
      </c>
      <c r="AJ67" s="10">
        <v>1215950.6399999999</v>
      </c>
      <c r="AK67" s="50">
        <v>244544.6</v>
      </c>
      <c r="AL67" s="11">
        <v>8945805.0800000001</v>
      </c>
      <c r="AM67" s="12">
        <v>2541</v>
      </c>
      <c r="AN67" s="64">
        <v>57.911763999999998</v>
      </c>
      <c r="AO67" s="13">
        <v>5.2977559999999997</v>
      </c>
      <c r="AP67" s="13">
        <v>5.0698030000000003</v>
      </c>
      <c r="AQ67" s="13">
        <v>0.484711</v>
      </c>
      <c r="AR67" s="13">
        <v>2.4346619999999999</v>
      </c>
      <c r="AS67" s="13">
        <v>1.8008930000000001</v>
      </c>
      <c r="AT67" s="13">
        <v>11.605212999999999</v>
      </c>
      <c r="AU67" s="65">
        <v>2.3359239999999999</v>
      </c>
      <c r="AV67" s="79">
        <v>86.94</v>
      </c>
      <c r="AW67" s="82">
        <v>359323</v>
      </c>
      <c r="AX67" s="76">
        <v>141.4101622668241</v>
      </c>
      <c r="AY67" s="9">
        <v>2472</v>
      </c>
      <c r="AZ67" s="102">
        <v>1982</v>
      </c>
      <c r="BA67" s="103">
        <v>10.45</v>
      </c>
      <c r="BB67" s="103">
        <v>950.85</v>
      </c>
      <c r="BC67" s="102">
        <v>75</v>
      </c>
      <c r="BD67" s="102">
        <v>351</v>
      </c>
      <c r="BE67" s="104">
        <v>95</v>
      </c>
      <c r="BF67" s="12">
        <v>2487</v>
      </c>
      <c r="BG67" s="14">
        <v>2045</v>
      </c>
      <c r="BH67" s="10">
        <v>10.45</v>
      </c>
      <c r="BI67" s="10">
        <v>1160.82</v>
      </c>
      <c r="BJ67" s="14">
        <v>79</v>
      </c>
      <c r="BK67" s="14">
        <v>344</v>
      </c>
      <c r="BL67" s="15">
        <v>98</v>
      </c>
      <c r="BM67" s="12">
        <v>2541</v>
      </c>
      <c r="BN67" s="14">
        <v>2153</v>
      </c>
      <c r="BO67" s="10">
        <v>10.45</v>
      </c>
      <c r="BP67" s="10">
        <v>1160.82</v>
      </c>
      <c r="BQ67" s="14">
        <v>85</v>
      </c>
      <c r="BR67" s="14">
        <v>332</v>
      </c>
      <c r="BS67" s="15">
        <v>100</v>
      </c>
      <c r="BT67" s="16">
        <v>14.060210383999999</v>
      </c>
      <c r="BU67" s="13">
        <v>6.3131183130000004</v>
      </c>
      <c r="BV67" s="13">
        <v>6.1909692129999998</v>
      </c>
      <c r="BW67" s="13">
        <v>14.036206393000001</v>
      </c>
      <c r="BX67" s="13">
        <v>59.493994119</v>
      </c>
      <c r="BY67" s="13">
        <v>3.1355598260000002</v>
      </c>
      <c r="BZ67" s="118">
        <v>103.23</v>
      </c>
      <c r="CA67" s="123">
        <v>135411</v>
      </c>
      <c r="CB67" s="76">
        <v>53.290495999999997</v>
      </c>
    </row>
    <row r="68" spans="1:80" x14ac:dyDescent="0.25">
      <c r="A68" s="8" t="s">
        <v>145</v>
      </c>
      <c r="B68" s="7" t="s">
        <v>146</v>
      </c>
      <c r="C68" s="9">
        <v>1549</v>
      </c>
      <c r="D68" s="49">
        <v>3139700.25</v>
      </c>
      <c r="E68" s="29">
        <v>-3605.85</v>
      </c>
      <c r="F68" s="10">
        <v>193653.65</v>
      </c>
      <c r="G68" s="10">
        <v>313152.90000000002</v>
      </c>
      <c r="H68" s="29">
        <v>0</v>
      </c>
      <c r="I68" s="10">
        <v>51640.95</v>
      </c>
      <c r="J68" s="10">
        <v>191317.29</v>
      </c>
      <c r="K68" s="10">
        <v>52770</v>
      </c>
      <c r="L68" s="10">
        <v>644945.61</v>
      </c>
      <c r="M68" s="50">
        <v>119408.3</v>
      </c>
      <c r="N68" s="37">
        <v>4702983.0999999996</v>
      </c>
      <c r="O68" s="61">
        <v>1555</v>
      </c>
      <c r="P68" s="10">
        <v>3234719.55</v>
      </c>
      <c r="Q68" s="10">
        <v>-2119.75</v>
      </c>
      <c r="R68" s="10">
        <v>211978.1</v>
      </c>
      <c r="S68" s="10">
        <v>354869.14</v>
      </c>
      <c r="T68" s="10">
        <v>0</v>
      </c>
      <c r="U68" s="10">
        <v>26676.799999999999</v>
      </c>
      <c r="V68" s="10">
        <v>176971.62</v>
      </c>
      <c r="W68" s="10">
        <v>78112</v>
      </c>
      <c r="X68" s="10">
        <v>681299.38</v>
      </c>
      <c r="Y68" s="10">
        <v>123960.1</v>
      </c>
      <c r="Z68" s="37">
        <v>4886466.9400000004</v>
      </c>
      <c r="AA68" s="12">
        <v>1596</v>
      </c>
      <c r="AB68" s="49">
        <v>3274421.15</v>
      </c>
      <c r="AC68" s="10">
        <v>-1851.45</v>
      </c>
      <c r="AD68" s="10">
        <v>176785.2</v>
      </c>
      <c r="AE68" s="10">
        <v>401520.79</v>
      </c>
      <c r="AF68" s="10">
        <v>0</v>
      </c>
      <c r="AG68" s="10">
        <v>34427.25</v>
      </c>
      <c r="AH68" s="10">
        <v>170134.35</v>
      </c>
      <c r="AI68" s="10">
        <v>68018</v>
      </c>
      <c r="AJ68" s="10">
        <v>709604.87</v>
      </c>
      <c r="AK68" s="50">
        <v>126748.9</v>
      </c>
      <c r="AL68" s="11">
        <v>4959809.0599999996</v>
      </c>
      <c r="AM68" s="12">
        <v>1598</v>
      </c>
      <c r="AN68" s="64">
        <v>49.935321000000002</v>
      </c>
      <c r="AO68" s="13">
        <v>3.0173580000000002</v>
      </c>
      <c r="AP68" s="13">
        <v>5.5352579999999998</v>
      </c>
      <c r="AQ68" s="13">
        <v>0.58221100000000003</v>
      </c>
      <c r="AR68" s="13">
        <v>2.7898909999999999</v>
      </c>
      <c r="AS68" s="13">
        <v>1.0307850000000001</v>
      </c>
      <c r="AT68" s="13">
        <v>10.543589000000001</v>
      </c>
      <c r="AU68" s="65">
        <v>1.916982</v>
      </c>
      <c r="AV68" s="79">
        <v>75.349999999999994</v>
      </c>
      <c r="AW68" s="82">
        <v>426512</v>
      </c>
      <c r="AX68" s="76">
        <v>266.90356048060073</v>
      </c>
      <c r="AY68" s="9">
        <v>1555</v>
      </c>
      <c r="AZ68" s="102">
        <v>1114</v>
      </c>
      <c r="BA68" s="103">
        <v>33.340000000000003</v>
      </c>
      <c r="BB68" s="103">
        <v>639.88</v>
      </c>
      <c r="BC68" s="102">
        <v>43</v>
      </c>
      <c r="BD68" s="102">
        <v>234</v>
      </c>
      <c r="BE68" s="104">
        <v>92</v>
      </c>
      <c r="BF68" s="12">
        <v>1596</v>
      </c>
      <c r="BG68" s="14">
        <v>1165</v>
      </c>
      <c r="BH68" s="10">
        <v>33.340000000000003</v>
      </c>
      <c r="BI68" s="10">
        <v>647.91</v>
      </c>
      <c r="BJ68" s="14">
        <v>44</v>
      </c>
      <c r="BK68" s="14">
        <v>228</v>
      </c>
      <c r="BL68" s="15">
        <v>93</v>
      </c>
      <c r="BM68" s="12">
        <v>1598</v>
      </c>
      <c r="BN68" s="14">
        <v>1190</v>
      </c>
      <c r="BO68" s="10">
        <v>33.340000000000003</v>
      </c>
      <c r="BP68" s="10">
        <v>647.91</v>
      </c>
      <c r="BQ68" s="14">
        <v>41</v>
      </c>
      <c r="BR68" s="14">
        <v>236</v>
      </c>
      <c r="BS68" s="15">
        <v>80</v>
      </c>
      <c r="BT68" s="16">
        <v>9.9090731030000008</v>
      </c>
      <c r="BU68" s="13">
        <v>6.2063343849999999</v>
      </c>
      <c r="BV68" s="13">
        <v>6.6576289380000002</v>
      </c>
      <c r="BW68" s="13">
        <v>11.897702092999999</v>
      </c>
      <c r="BX68" s="13">
        <v>63.843855513999998</v>
      </c>
      <c r="BY68" s="13">
        <v>4.4803027689999997</v>
      </c>
      <c r="BZ68" s="118">
        <v>102.99</v>
      </c>
      <c r="CA68" s="123">
        <v>84369</v>
      </c>
      <c r="CB68" s="76">
        <v>52.796639999999996</v>
      </c>
    </row>
    <row r="69" spans="1:80" x14ac:dyDescent="0.25">
      <c r="A69" s="8" t="s">
        <v>147</v>
      </c>
      <c r="B69" s="7" t="s">
        <v>148</v>
      </c>
      <c r="C69" s="9">
        <v>2538</v>
      </c>
      <c r="D69" s="49">
        <v>7117898.9000000004</v>
      </c>
      <c r="E69" s="29">
        <v>-1617.3</v>
      </c>
      <c r="F69" s="10">
        <v>1210260.8999999999</v>
      </c>
      <c r="G69" s="10">
        <v>358165.4</v>
      </c>
      <c r="H69" s="29">
        <v>0</v>
      </c>
      <c r="I69" s="10">
        <v>117935.45</v>
      </c>
      <c r="J69" s="10">
        <v>227246.52</v>
      </c>
      <c r="K69" s="10">
        <v>168564</v>
      </c>
      <c r="L69" s="10">
        <v>1389918</v>
      </c>
      <c r="M69" s="50">
        <v>196668</v>
      </c>
      <c r="N69" s="37">
        <v>10785039.869999999</v>
      </c>
      <c r="O69" s="61">
        <v>2548</v>
      </c>
      <c r="P69" s="10">
        <v>6939140.4500000002</v>
      </c>
      <c r="Q69" s="10">
        <v>-9858.5499999999993</v>
      </c>
      <c r="R69" s="10">
        <v>1213335.05</v>
      </c>
      <c r="S69" s="10">
        <v>285298.58</v>
      </c>
      <c r="T69" s="10">
        <v>0</v>
      </c>
      <c r="U69" s="10">
        <v>30224.3</v>
      </c>
      <c r="V69" s="10">
        <v>193345.49</v>
      </c>
      <c r="W69" s="10">
        <v>231713</v>
      </c>
      <c r="X69" s="10">
        <v>1427014.04</v>
      </c>
      <c r="Y69" s="10">
        <v>198280.6</v>
      </c>
      <c r="Z69" s="37">
        <v>10508492.960000001</v>
      </c>
      <c r="AA69" s="12">
        <v>2587</v>
      </c>
      <c r="AB69" s="49">
        <v>7343173.3499999996</v>
      </c>
      <c r="AC69" s="10">
        <v>-4249.1499999999996</v>
      </c>
      <c r="AD69" s="10">
        <v>1187559.7</v>
      </c>
      <c r="AE69" s="10">
        <v>252848.16</v>
      </c>
      <c r="AF69" s="10">
        <v>0</v>
      </c>
      <c r="AG69" s="10">
        <v>35770.75</v>
      </c>
      <c r="AH69" s="10">
        <v>266371.53000000003</v>
      </c>
      <c r="AI69" s="10">
        <v>280524</v>
      </c>
      <c r="AJ69" s="10">
        <v>1444979.66</v>
      </c>
      <c r="AK69" s="50">
        <v>198802.7</v>
      </c>
      <c r="AL69" s="11">
        <v>11005780.699999999</v>
      </c>
      <c r="AM69" s="12">
        <v>2619</v>
      </c>
      <c r="AN69" s="64">
        <v>67.838289000000003</v>
      </c>
      <c r="AO69" s="13">
        <v>11.450488</v>
      </c>
      <c r="AP69" s="13">
        <v>2.8475860000000002</v>
      </c>
      <c r="AQ69" s="13">
        <v>0.58295600000000003</v>
      </c>
      <c r="AR69" s="13">
        <v>2.1771509999999998</v>
      </c>
      <c r="AS69" s="13">
        <v>2.1586720000000001</v>
      </c>
      <c r="AT69" s="13">
        <v>13.523281000000001</v>
      </c>
      <c r="AU69" s="65">
        <v>1.8839790000000001</v>
      </c>
      <c r="AV69" s="79">
        <v>102.46</v>
      </c>
      <c r="AW69" s="82">
        <v>-71392</v>
      </c>
      <c r="AX69" s="76">
        <v>-27.25906961932035</v>
      </c>
      <c r="AY69" s="9">
        <v>2548</v>
      </c>
      <c r="AZ69" s="102">
        <v>2181</v>
      </c>
      <c r="BA69" s="103">
        <v>111.7</v>
      </c>
      <c r="BB69" s="103">
        <v>820.79</v>
      </c>
      <c r="BC69" s="102">
        <v>158</v>
      </c>
      <c r="BD69" s="102">
        <v>249</v>
      </c>
      <c r="BE69" s="104">
        <v>113</v>
      </c>
      <c r="BF69" s="12">
        <v>2587</v>
      </c>
      <c r="BG69" s="14">
        <v>2198</v>
      </c>
      <c r="BH69" s="10">
        <v>111.7</v>
      </c>
      <c r="BI69" s="10">
        <v>862.85</v>
      </c>
      <c r="BJ69" s="14">
        <v>162</v>
      </c>
      <c r="BK69" s="14">
        <v>271</v>
      </c>
      <c r="BL69" s="15">
        <v>106</v>
      </c>
      <c r="BM69" s="12">
        <v>2619</v>
      </c>
      <c r="BN69" s="14">
        <v>2295</v>
      </c>
      <c r="BO69" s="10">
        <v>111.7</v>
      </c>
      <c r="BP69" s="10">
        <v>862.85</v>
      </c>
      <c r="BQ69" s="14">
        <v>170</v>
      </c>
      <c r="BR69" s="14">
        <v>266</v>
      </c>
      <c r="BS69" s="15">
        <v>104</v>
      </c>
      <c r="BT69" s="16">
        <v>8.0640135130000008</v>
      </c>
      <c r="BU69" s="13">
        <v>5.8442622499999999</v>
      </c>
      <c r="BV69" s="13">
        <v>6.033296762</v>
      </c>
      <c r="BW69" s="13">
        <v>27.854372776000002</v>
      </c>
      <c r="BX69" s="13">
        <v>44.018629373000003</v>
      </c>
      <c r="BY69" s="13">
        <v>3.3453884660000002</v>
      </c>
      <c r="BZ69" s="118">
        <v>95.16</v>
      </c>
      <c r="CA69" s="123">
        <v>100781</v>
      </c>
      <c r="CB69" s="76">
        <v>38.480772000000002</v>
      </c>
    </row>
    <row r="70" spans="1:80" x14ac:dyDescent="0.25">
      <c r="A70" s="8" t="s">
        <v>149</v>
      </c>
      <c r="B70" s="7" t="s">
        <v>150</v>
      </c>
      <c r="C70" s="9">
        <v>796</v>
      </c>
      <c r="D70" s="49">
        <v>1895730.85</v>
      </c>
      <c r="E70" s="29">
        <v>-405.6</v>
      </c>
      <c r="F70" s="10">
        <v>161888.35</v>
      </c>
      <c r="G70" s="10">
        <v>17762.849999999999</v>
      </c>
      <c r="H70" s="29">
        <v>0</v>
      </c>
      <c r="I70" s="10">
        <v>5847.1</v>
      </c>
      <c r="J70" s="10">
        <v>57140.639999999999</v>
      </c>
      <c r="K70" s="10">
        <v>39320</v>
      </c>
      <c r="L70" s="10">
        <v>281087.96999999997</v>
      </c>
      <c r="M70" s="50">
        <v>54833.7</v>
      </c>
      <c r="N70" s="37">
        <v>2513205.86</v>
      </c>
      <c r="O70" s="61">
        <v>782</v>
      </c>
      <c r="P70" s="10">
        <v>1997589.95</v>
      </c>
      <c r="Q70" s="10">
        <v>-1116.05</v>
      </c>
      <c r="R70" s="10">
        <v>169312.3</v>
      </c>
      <c r="S70" s="10">
        <v>23457.47</v>
      </c>
      <c r="T70" s="10">
        <v>0</v>
      </c>
      <c r="U70" s="10">
        <v>1303.9000000000001</v>
      </c>
      <c r="V70" s="10">
        <v>37350.22</v>
      </c>
      <c r="W70" s="10">
        <v>32047</v>
      </c>
      <c r="X70" s="10">
        <v>291572.26</v>
      </c>
      <c r="Y70" s="10">
        <v>55407.6</v>
      </c>
      <c r="Z70" s="37">
        <v>2606924.65</v>
      </c>
      <c r="AA70" s="12">
        <v>788</v>
      </c>
      <c r="AB70" s="49">
        <v>2001878.85</v>
      </c>
      <c r="AC70" s="10">
        <v>0</v>
      </c>
      <c r="AD70" s="10">
        <v>154173.45000000001</v>
      </c>
      <c r="AE70" s="10">
        <v>20213.55</v>
      </c>
      <c r="AF70" s="10">
        <v>0</v>
      </c>
      <c r="AG70" s="10">
        <v>1256.4000000000001</v>
      </c>
      <c r="AH70" s="10">
        <v>22291.360000000001</v>
      </c>
      <c r="AI70" s="10">
        <v>67495</v>
      </c>
      <c r="AJ70" s="10">
        <v>298113.45</v>
      </c>
      <c r="AK70" s="50">
        <v>55168</v>
      </c>
      <c r="AL70" s="11">
        <v>2620590.06</v>
      </c>
      <c r="AM70" s="12">
        <v>794</v>
      </c>
      <c r="AN70" s="64">
        <v>60.651479999999999</v>
      </c>
      <c r="AO70" s="13">
        <v>4.991333</v>
      </c>
      <c r="AP70" s="13">
        <v>0.63280999999999998</v>
      </c>
      <c r="AQ70" s="13">
        <v>8.5696999999999995E-2</v>
      </c>
      <c r="AR70" s="13">
        <v>1.199252</v>
      </c>
      <c r="AS70" s="13">
        <v>1.4296709999999999</v>
      </c>
      <c r="AT70" s="13">
        <v>8.9624699999999997</v>
      </c>
      <c r="AU70" s="65">
        <v>1.702167</v>
      </c>
      <c r="AV70" s="79">
        <v>79.650000000000006</v>
      </c>
      <c r="AW70" s="82">
        <v>174953</v>
      </c>
      <c r="AX70" s="76">
        <v>220.3443186926952</v>
      </c>
      <c r="AY70" s="9">
        <v>782</v>
      </c>
      <c r="AZ70" s="102">
        <v>689</v>
      </c>
      <c r="BA70" s="103">
        <v>6.22</v>
      </c>
      <c r="BB70" s="103">
        <v>88.8</v>
      </c>
      <c r="BC70" s="102">
        <v>19</v>
      </c>
      <c r="BD70" s="102">
        <v>88</v>
      </c>
      <c r="BE70" s="104">
        <v>35</v>
      </c>
      <c r="BF70" s="12">
        <v>788</v>
      </c>
      <c r="BG70" s="14">
        <v>711</v>
      </c>
      <c r="BH70" s="10">
        <v>6.22</v>
      </c>
      <c r="BI70" s="10">
        <v>87.53</v>
      </c>
      <c r="BJ70" s="14">
        <v>19</v>
      </c>
      <c r="BK70" s="14">
        <v>89</v>
      </c>
      <c r="BL70" s="15">
        <v>38</v>
      </c>
      <c r="BM70" s="12">
        <v>794</v>
      </c>
      <c r="BN70" s="14">
        <v>710</v>
      </c>
      <c r="BO70" s="10">
        <v>6.22</v>
      </c>
      <c r="BP70" s="10">
        <v>87.53</v>
      </c>
      <c r="BQ70" s="14">
        <v>17</v>
      </c>
      <c r="BR70" s="14">
        <v>90</v>
      </c>
      <c r="BS70" s="15">
        <v>43</v>
      </c>
      <c r="BT70" s="16">
        <v>12.428501836000001</v>
      </c>
      <c r="BU70" s="13">
        <v>4.0381705950000004</v>
      </c>
      <c r="BV70" s="13">
        <v>5.9080399080000001</v>
      </c>
      <c r="BW70" s="13">
        <v>10.275049624999999</v>
      </c>
      <c r="BX70" s="13">
        <v>49.051677363000003</v>
      </c>
      <c r="BY70" s="13">
        <v>3.9377454190000001</v>
      </c>
      <c r="BZ70" s="118">
        <v>85.64</v>
      </c>
      <c r="CA70" s="123">
        <v>20043</v>
      </c>
      <c r="CB70" s="76">
        <v>25.242518</v>
      </c>
    </row>
    <row r="71" spans="1:80" x14ac:dyDescent="0.25">
      <c r="A71" s="8" t="s">
        <v>151</v>
      </c>
      <c r="B71" s="7" t="s">
        <v>152</v>
      </c>
      <c r="C71" s="9">
        <v>1925</v>
      </c>
      <c r="D71" s="49">
        <v>6271731.7999999998</v>
      </c>
      <c r="E71" s="29">
        <v>-3127.9</v>
      </c>
      <c r="F71" s="10">
        <v>886579.35</v>
      </c>
      <c r="G71" s="10">
        <v>1220283.55</v>
      </c>
      <c r="H71" s="29">
        <v>0</v>
      </c>
      <c r="I71" s="10">
        <v>255259.6</v>
      </c>
      <c r="J71" s="10">
        <v>115503.45</v>
      </c>
      <c r="K71" s="10">
        <v>287771.5</v>
      </c>
      <c r="L71" s="10">
        <v>1120846.1000000001</v>
      </c>
      <c r="M71" s="50">
        <v>150599.4</v>
      </c>
      <c r="N71" s="37">
        <v>10305446.85</v>
      </c>
      <c r="O71" s="61">
        <v>1911</v>
      </c>
      <c r="P71" s="10">
        <v>6228537.4000000004</v>
      </c>
      <c r="Q71" s="10">
        <v>-2619.65</v>
      </c>
      <c r="R71" s="10">
        <v>913095.85</v>
      </c>
      <c r="S71" s="10">
        <v>3477001.61</v>
      </c>
      <c r="T71" s="10">
        <v>0</v>
      </c>
      <c r="U71" s="10">
        <v>29904.1</v>
      </c>
      <c r="V71" s="10">
        <v>125790.7</v>
      </c>
      <c r="W71" s="10">
        <v>310489</v>
      </c>
      <c r="X71" s="10">
        <v>1136096.45</v>
      </c>
      <c r="Y71" s="10">
        <v>148200.29999999999</v>
      </c>
      <c r="Z71" s="37">
        <v>12366495.76</v>
      </c>
      <c r="AA71" s="12">
        <v>1909</v>
      </c>
      <c r="AB71" s="49">
        <v>5854277.8499999996</v>
      </c>
      <c r="AC71" s="10">
        <v>-3228.35</v>
      </c>
      <c r="AD71" s="10">
        <v>769426.95</v>
      </c>
      <c r="AE71" s="10">
        <v>10063566.189999999</v>
      </c>
      <c r="AF71" s="10">
        <v>0</v>
      </c>
      <c r="AG71" s="10">
        <v>21557.45</v>
      </c>
      <c r="AH71" s="10">
        <v>94500.81</v>
      </c>
      <c r="AI71" s="10">
        <v>414479</v>
      </c>
      <c r="AJ71" s="10">
        <v>1152850.1399999999</v>
      </c>
      <c r="AK71" s="50">
        <v>149746.79999999999</v>
      </c>
      <c r="AL71" s="11">
        <v>18517176.84</v>
      </c>
      <c r="AM71" s="12">
        <v>1921</v>
      </c>
      <c r="AN71" s="64">
        <v>77.730523000000005</v>
      </c>
      <c r="AO71" s="13">
        <v>10.877413000000001</v>
      </c>
      <c r="AP71" s="13">
        <v>62.702021999999999</v>
      </c>
      <c r="AQ71" s="13">
        <v>1.288951</v>
      </c>
      <c r="AR71" s="13">
        <v>1.4222809999999999</v>
      </c>
      <c r="AS71" s="13">
        <v>4.297059</v>
      </c>
      <c r="AT71" s="13">
        <v>14.451866000000001</v>
      </c>
      <c r="AU71" s="65">
        <v>1.900801</v>
      </c>
      <c r="AV71" s="79">
        <v>174.67</v>
      </c>
      <c r="AW71" s="82">
        <v>-1589459</v>
      </c>
      <c r="AX71" s="76">
        <v>-827.41249125767831</v>
      </c>
      <c r="AY71" s="9">
        <v>1911</v>
      </c>
      <c r="AZ71" s="102">
        <v>1705</v>
      </c>
      <c r="BA71" s="103">
        <v>5.83</v>
      </c>
      <c r="BB71" s="103">
        <v>1014.36</v>
      </c>
      <c r="BC71" s="102">
        <v>66</v>
      </c>
      <c r="BD71" s="102">
        <v>235</v>
      </c>
      <c r="BE71" s="104">
        <v>80</v>
      </c>
      <c r="BF71" s="12">
        <v>1909</v>
      </c>
      <c r="BG71" s="14">
        <v>1770</v>
      </c>
      <c r="BH71" s="10">
        <v>5.83</v>
      </c>
      <c r="BI71" s="10">
        <v>1015.13</v>
      </c>
      <c r="BJ71" s="14">
        <v>70</v>
      </c>
      <c r="BK71" s="14">
        <v>223</v>
      </c>
      <c r="BL71" s="15">
        <v>84</v>
      </c>
      <c r="BM71" s="12">
        <v>1921</v>
      </c>
      <c r="BN71" s="14">
        <v>1844</v>
      </c>
      <c r="BO71" s="10">
        <v>5.83</v>
      </c>
      <c r="BP71" s="10">
        <v>1015.13</v>
      </c>
      <c r="BQ71" s="14">
        <v>75</v>
      </c>
      <c r="BR71" s="14">
        <v>233</v>
      </c>
      <c r="BS71" s="15">
        <v>71</v>
      </c>
      <c r="BT71" s="16">
        <v>14.872401630000001</v>
      </c>
      <c r="BU71" s="13">
        <v>6.6468096369999996</v>
      </c>
      <c r="BV71" s="13">
        <v>5.7871612959999998</v>
      </c>
      <c r="BW71" s="13">
        <v>16.190613572</v>
      </c>
      <c r="BX71" s="13">
        <v>52.270720347000001</v>
      </c>
      <c r="BY71" s="13">
        <v>3.285081999</v>
      </c>
      <c r="BZ71" s="118">
        <v>99.05</v>
      </c>
      <c r="CA71" s="123">
        <v>86770</v>
      </c>
      <c r="CB71" s="76">
        <v>45.169362999999997</v>
      </c>
    </row>
    <row r="72" spans="1:80" x14ac:dyDescent="0.25">
      <c r="A72" s="8" t="s">
        <v>153</v>
      </c>
      <c r="B72" s="7" t="s">
        <v>154</v>
      </c>
      <c r="C72" s="9">
        <v>3280</v>
      </c>
      <c r="D72" s="49">
        <v>7775033.0999999996</v>
      </c>
      <c r="E72" s="29">
        <v>-391.95</v>
      </c>
      <c r="F72" s="10">
        <v>737510.85</v>
      </c>
      <c r="G72" s="10">
        <v>656795.15</v>
      </c>
      <c r="H72" s="29">
        <v>0</v>
      </c>
      <c r="I72" s="10">
        <v>128396.4</v>
      </c>
      <c r="J72" s="10">
        <v>294289.49</v>
      </c>
      <c r="K72" s="10">
        <v>115972</v>
      </c>
      <c r="L72" s="10">
        <v>1101491.3400000001</v>
      </c>
      <c r="M72" s="50">
        <v>202106.1</v>
      </c>
      <c r="N72" s="37">
        <v>11011202.48</v>
      </c>
      <c r="O72" s="61">
        <v>3342</v>
      </c>
      <c r="P72" s="10">
        <v>7847576.5499999998</v>
      </c>
      <c r="Q72" s="10">
        <v>-414.85</v>
      </c>
      <c r="R72" s="10">
        <v>755133.75</v>
      </c>
      <c r="S72" s="10">
        <v>445877.88</v>
      </c>
      <c r="T72" s="10">
        <v>0</v>
      </c>
      <c r="U72" s="10">
        <v>14023.7</v>
      </c>
      <c r="V72" s="10">
        <v>304369.36</v>
      </c>
      <c r="W72" s="10">
        <v>163524</v>
      </c>
      <c r="X72" s="10">
        <v>1133931.3899999999</v>
      </c>
      <c r="Y72" s="10">
        <v>205279.2</v>
      </c>
      <c r="Z72" s="37">
        <v>10869300.98</v>
      </c>
      <c r="AA72" s="12">
        <v>3356</v>
      </c>
      <c r="AB72" s="49">
        <v>7942918.7999999998</v>
      </c>
      <c r="AC72" s="10">
        <v>-311.05</v>
      </c>
      <c r="AD72" s="10">
        <v>662983.05000000005</v>
      </c>
      <c r="AE72" s="10">
        <v>542624.47</v>
      </c>
      <c r="AF72" s="10">
        <v>0</v>
      </c>
      <c r="AG72" s="10">
        <v>10995.65</v>
      </c>
      <c r="AH72" s="10">
        <v>356111.69</v>
      </c>
      <c r="AI72" s="10">
        <v>243074</v>
      </c>
      <c r="AJ72" s="10">
        <v>1154185.96</v>
      </c>
      <c r="AK72" s="50">
        <v>210510.4</v>
      </c>
      <c r="AL72" s="11">
        <v>11123092.970000001</v>
      </c>
      <c r="AM72" s="12">
        <v>3406</v>
      </c>
      <c r="AN72" s="64">
        <v>57.490898000000001</v>
      </c>
      <c r="AO72" s="13">
        <v>5.2574189999999996</v>
      </c>
      <c r="AP72" s="13">
        <v>4.0206010000000001</v>
      </c>
      <c r="AQ72" s="13">
        <v>0.37662499999999999</v>
      </c>
      <c r="AR72" s="13">
        <v>2.3274189999999999</v>
      </c>
      <c r="AS72" s="13">
        <v>1.272805</v>
      </c>
      <c r="AT72" s="13">
        <v>8.270486</v>
      </c>
      <c r="AU72" s="65">
        <v>1.5075480000000001</v>
      </c>
      <c r="AV72" s="79">
        <v>80.52</v>
      </c>
      <c r="AW72" s="82">
        <v>718408</v>
      </c>
      <c r="AX72" s="76">
        <v>210.92419302877275</v>
      </c>
      <c r="AY72" s="9">
        <v>3342</v>
      </c>
      <c r="AZ72" s="102">
        <v>2795</v>
      </c>
      <c r="BA72" s="103">
        <v>8.8800000000000008</v>
      </c>
      <c r="BB72" s="103">
        <v>611.29</v>
      </c>
      <c r="BC72" s="102">
        <v>119</v>
      </c>
      <c r="BD72" s="102">
        <v>474</v>
      </c>
      <c r="BE72" s="104">
        <v>154</v>
      </c>
      <c r="BF72" s="12">
        <v>3356</v>
      </c>
      <c r="BG72" s="14">
        <v>2866</v>
      </c>
      <c r="BH72" s="10">
        <v>8.8800000000000008</v>
      </c>
      <c r="BI72" s="10">
        <v>657.84</v>
      </c>
      <c r="BJ72" s="14">
        <v>126</v>
      </c>
      <c r="BK72" s="14">
        <v>469</v>
      </c>
      <c r="BL72" s="15">
        <v>159</v>
      </c>
      <c r="BM72" s="12">
        <v>3406</v>
      </c>
      <c r="BN72" s="14">
        <v>2936</v>
      </c>
      <c r="BO72" s="10">
        <v>8.8800000000000008</v>
      </c>
      <c r="BP72" s="10">
        <v>657.84</v>
      </c>
      <c r="BQ72" s="14">
        <v>128</v>
      </c>
      <c r="BR72" s="14">
        <v>476</v>
      </c>
      <c r="BS72" s="15">
        <v>167</v>
      </c>
      <c r="BT72" s="16">
        <v>15.243258319000001</v>
      </c>
      <c r="BU72" s="13">
        <v>4.9339461279999997</v>
      </c>
      <c r="BV72" s="13">
        <v>6.0737625780000002</v>
      </c>
      <c r="BW72" s="13">
        <v>16.271318502</v>
      </c>
      <c r="BX72" s="13">
        <v>60.995400795000002</v>
      </c>
      <c r="BY72" s="13">
        <v>3.8127606969999999</v>
      </c>
      <c r="BZ72" s="118">
        <v>107.33</v>
      </c>
      <c r="CA72" s="123">
        <v>212107</v>
      </c>
      <c r="CB72" s="76">
        <v>62.274546000000001</v>
      </c>
    </row>
    <row r="73" spans="1:80" x14ac:dyDescent="0.25">
      <c r="A73" s="8" t="s">
        <v>155</v>
      </c>
      <c r="B73" s="7" t="s">
        <v>156</v>
      </c>
      <c r="C73" s="9">
        <v>842</v>
      </c>
      <c r="D73" s="49">
        <v>1972616.1</v>
      </c>
      <c r="E73" s="29">
        <v>-225</v>
      </c>
      <c r="F73" s="10">
        <v>137243.45000000001</v>
      </c>
      <c r="G73" s="10">
        <v>122126.55</v>
      </c>
      <c r="H73" s="29">
        <v>0</v>
      </c>
      <c r="I73" s="10">
        <v>16575.2</v>
      </c>
      <c r="J73" s="10">
        <v>30321.31</v>
      </c>
      <c r="K73" s="10">
        <v>5677</v>
      </c>
      <c r="L73" s="10">
        <v>331420.46000000002</v>
      </c>
      <c r="M73" s="50">
        <v>61997.3</v>
      </c>
      <c r="N73" s="37">
        <v>2677752.37</v>
      </c>
      <c r="O73" s="61">
        <v>843</v>
      </c>
      <c r="P73" s="10">
        <v>1995758.9</v>
      </c>
      <c r="Q73" s="10">
        <v>-233.95</v>
      </c>
      <c r="R73" s="10">
        <v>157214.1</v>
      </c>
      <c r="S73" s="10">
        <v>66361.91</v>
      </c>
      <c r="T73" s="10">
        <v>0</v>
      </c>
      <c r="U73" s="10">
        <v>1604.7</v>
      </c>
      <c r="V73" s="10">
        <v>30031.94</v>
      </c>
      <c r="W73" s="10">
        <v>41550</v>
      </c>
      <c r="X73" s="10">
        <v>338981.32</v>
      </c>
      <c r="Y73" s="10">
        <v>62115.8</v>
      </c>
      <c r="Z73" s="37">
        <v>2693384.72</v>
      </c>
      <c r="AA73" s="12">
        <v>838</v>
      </c>
      <c r="AB73" s="49">
        <v>2007883.3</v>
      </c>
      <c r="AC73" s="10">
        <v>-1078.55</v>
      </c>
      <c r="AD73" s="10">
        <v>157169.65</v>
      </c>
      <c r="AE73" s="10">
        <v>76199.25</v>
      </c>
      <c r="AF73" s="10">
        <v>0</v>
      </c>
      <c r="AG73" s="10">
        <v>1738</v>
      </c>
      <c r="AH73" s="10">
        <v>37341.85</v>
      </c>
      <c r="AI73" s="10">
        <v>97841</v>
      </c>
      <c r="AJ73" s="10">
        <v>349903.34</v>
      </c>
      <c r="AK73" s="50">
        <v>64963.199999999997</v>
      </c>
      <c r="AL73" s="11">
        <v>2791961.04</v>
      </c>
      <c r="AM73" s="12">
        <v>835</v>
      </c>
      <c r="AN73" s="64">
        <v>57.648181000000001</v>
      </c>
      <c r="AO73" s="13">
        <v>4.3548119999999999</v>
      </c>
      <c r="AP73" s="13">
        <v>2.5542929999999999</v>
      </c>
      <c r="AQ73" s="13">
        <v>0.19117300000000001</v>
      </c>
      <c r="AR73" s="13">
        <v>0.94259599999999999</v>
      </c>
      <c r="AS73" s="13">
        <v>1.4033119999999999</v>
      </c>
      <c r="AT73" s="13">
        <v>9.8468959999999992</v>
      </c>
      <c r="AU73" s="65">
        <v>1.824597</v>
      </c>
      <c r="AV73" s="79">
        <v>78.77</v>
      </c>
      <c r="AW73" s="82">
        <v>191944</v>
      </c>
      <c r="AX73" s="76">
        <v>229.87272166347304</v>
      </c>
      <c r="AY73" s="9">
        <v>843</v>
      </c>
      <c r="AZ73" s="102">
        <v>658</v>
      </c>
      <c r="BA73" s="103">
        <v>3.94</v>
      </c>
      <c r="BB73" s="103">
        <v>181.05</v>
      </c>
      <c r="BC73" s="102">
        <v>26</v>
      </c>
      <c r="BD73" s="102">
        <v>141</v>
      </c>
      <c r="BE73" s="104">
        <v>45</v>
      </c>
      <c r="BF73" s="12">
        <v>838</v>
      </c>
      <c r="BG73" s="14">
        <v>661</v>
      </c>
      <c r="BH73" s="10">
        <v>3.94</v>
      </c>
      <c r="BI73" s="10">
        <v>186.1</v>
      </c>
      <c r="BJ73" s="14">
        <v>24</v>
      </c>
      <c r="BK73" s="14">
        <v>146</v>
      </c>
      <c r="BL73" s="15">
        <v>42</v>
      </c>
      <c r="BM73" s="12">
        <v>835</v>
      </c>
      <c r="BN73" s="14">
        <v>702</v>
      </c>
      <c r="BO73" s="10">
        <v>3.94</v>
      </c>
      <c r="BP73" s="10">
        <v>186.1</v>
      </c>
      <c r="BQ73" s="14">
        <v>25</v>
      </c>
      <c r="BR73" s="14">
        <v>151</v>
      </c>
      <c r="BS73" s="15">
        <v>37</v>
      </c>
      <c r="BT73" s="16">
        <v>13.760598762000001</v>
      </c>
      <c r="BU73" s="13">
        <v>5.1730791859999998</v>
      </c>
      <c r="BV73" s="13">
        <v>6.2860994620000001</v>
      </c>
      <c r="BW73" s="13">
        <v>13.150585400000001</v>
      </c>
      <c r="BX73" s="13">
        <v>75.618521056000006</v>
      </c>
      <c r="BY73" s="13">
        <v>3.9540964540000001</v>
      </c>
      <c r="BZ73" s="118">
        <v>117.94</v>
      </c>
      <c r="CA73" s="123">
        <v>75815</v>
      </c>
      <c r="CB73" s="76">
        <v>90.796800000000005</v>
      </c>
    </row>
    <row r="74" spans="1:80" x14ac:dyDescent="0.25">
      <c r="A74" s="8" t="s">
        <v>157</v>
      </c>
      <c r="B74" s="7" t="s">
        <v>158</v>
      </c>
      <c r="C74" s="9">
        <v>2717</v>
      </c>
      <c r="D74" s="49">
        <v>10174734.35</v>
      </c>
      <c r="E74" s="29">
        <v>-8231.7000000000007</v>
      </c>
      <c r="F74" s="10">
        <v>1132519.95</v>
      </c>
      <c r="G74" s="10">
        <v>564590.94999999995</v>
      </c>
      <c r="H74" s="29">
        <v>0</v>
      </c>
      <c r="I74" s="10">
        <v>138009.9</v>
      </c>
      <c r="J74" s="10">
        <v>120368.81</v>
      </c>
      <c r="K74" s="10">
        <v>440586</v>
      </c>
      <c r="L74" s="10">
        <v>1433478.18</v>
      </c>
      <c r="M74" s="50">
        <v>200339.4</v>
      </c>
      <c r="N74" s="37">
        <v>14196395.84</v>
      </c>
      <c r="O74" s="61">
        <v>2794</v>
      </c>
      <c r="P74" s="10">
        <v>10318664.15</v>
      </c>
      <c r="Q74" s="10">
        <v>-4944.25</v>
      </c>
      <c r="R74" s="10">
        <v>1229864.1000000001</v>
      </c>
      <c r="S74" s="10">
        <v>1010388.87</v>
      </c>
      <c r="T74" s="10">
        <v>0</v>
      </c>
      <c r="U74" s="10">
        <v>39901.5</v>
      </c>
      <c r="V74" s="10">
        <v>104632.28</v>
      </c>
      <c r="W74" s="10">
        <v>485132</v>
      </c>
      <c r="X74" s="10">
        <v>1499412.87</v>
      </c>
      <c r="Y74" s="10">
        <v>202116.1</v>
      </c>
      <c r="Z74" s="37">
        <v>14885167.619999999</v>
      </c>
      <c r="AA74" s="12">
        <v>2873</v>
      </c>
      <c r="AB74" s="49">
        <v>10859621.75</v>
      </c>
      <c r="AC74" s="10">
        <v>-5444.4</v>
      </c>
      <c r="AD74" s="10">
        <v>965518.35</v>
      </c>
      <c r="AE74" s="10">
        <v>548648.79</v>
      </c>
      <c r="AF74" s="10">
        <v>0</v>
      </c>
      <c r="AG74" s="10">
        <v>50436.1</v>
      </c>
      <c r="AH74" s="10">
        <v>104597.55</v>
      </c>
      <c r="AI74" s="10">
        <v>736108</v>
      </c>
      <c r="AJ74" s="10">
        <v>1504320.1</v>
      </c>
      <c r="AK74" s="50">
        <v>202109.9</v>
      </c>
      <c r="AL74" s="11">
        <v>14965916.140000001</v>
      </c>
      <c r="AM74" s="12">
        <v>2893</v>
      </c>
      <c r="AN74" s="64">
        <v>90.972010999999995</v>
      </c>
      <c r="AO74" s="13">
        <v>9.6744679999999992</v>
      </c>
      <c r="AP74" s="13">
        <v>6.1719270000000002</v>
      </c>
      <c r="AQ74" s="13">
        <v>0.667578</v>
      </c>
      <c r="AR74" s="13">
        <v>0.95850599999999997</v>
      </c>
      <c r="AS74" s="13">
        <v>4.8081040000000002</v>
      </c>
      <c r="AT74" s="13">
        <v>12.887041</v>
      </c>
      <c r="AU74" s="65">
        <v>1.7563150000000001</v>
      </c>
      <c r="AV74" s="79">
        <v>127.9</v>
      </c>
      <c r="AW74" s="82">
        <v>-894393</v>
      </c>
      <c r="AX74" s="76">
        <v>-309.15774080746633</v>
      </c>
      <c r="AY74" s="9">
        <v>2794</v>
      </c>
      <c r="AZ74" s="102">
        <v>2247</v>
      </c>
      <c r="BA74" s="103">
        <v>7.23</v>
      </c>
      <c r="BB74" s="103">
        <v>802.75</v>
      </c>
      <c r="BC74" s="102">
        <v>88</v>
      </c>
      <c r="BD74" s="102">
        <v>386</v>
      </c>
      <c r="BE74" s="104">
        <v>108</v>
      </c>
      <c r="BF74" s="12">
        <v>2873</v>
      </c>
      <c r="BG74" s="14">
        <v>2262</v>
      </c>
      <c r="BH74" s="10">
        <v>7.23</v>
      </c>
      <c r="BI74" s="10">
        <v>810.69</v>
      </c>
      <c r="BJ74" s="14">
        <v>91</v>
      </c>
      <c r="BK74" s="14">
        <v>382</v>
      </c>
      <c r="BL74" s="15">
        <v>121</v>
      </c>
      <c r="BM74" s="12">
        <v>2893</v>
      </c>
      <c r="BN74" s="14">
        <v>2266</v>
      </c>
      <c r="BO74" s="10">
        <v>7.23</v>
      </c>
      <c r="BP74" s="10">
        <v>810.69</v>
      </c>
      <c r="BQ74" s="14">
        <v>90</v>
      </c>
      <c r="BR74" s="14">
        <v>390</v>
      </c>
      <c r="BS74" s="15">
        <v>136</v>
      </c>
      <c r="BT74" s="16">
        <v>15.345008927</v>
      </c>
      <c r="BU74" s="13">
        <v>5.5968335470000001</v>
      </c>
      <c r="BV74" s="13">
        <v>6.3381321899999996</v>
      </c>
      <c r="BW74" s="13">
        <v>13.861865469</v>
      </c>
      <c r="BX74" s="13">
        <v>58.763257570999997</v>
      </c>
      <c r="BY74" s="13">
        <v>3.419664756</v>
      </c>
      <c r="BZ74" s="118">
        <v>103.32</v>
      </c>
      <c r="CA74" s="123">
        <v>154708</v>
      </c>
      <c r="CB74" s="76">
        <v>53.476582000000001</v>
      </c>
    </row>
    <row r="75" spans="1:80" x14ac:dyDescent="0.25">
      <c r="A75" s="8" t="s">
        <v>159</v>
      </c>
      <c r="B75" s="7" t="s">
        <v>160</v>
      </c>
      <c r="C75" s="9">
        <v>1504</v>
      </c>
      <c r="D75" s="49">
        <v>3811828.35</v>
      </c>
      <c r="E75" s="29">
        <v>-624.9</v>
      </c>
      <c r="F75" s="10">
        <v>403767.2</v>
      </c>
      <c r="G75" s="10">
        <v>169933.55</v>
      </c>
      <c r="H75" s="29">
        <v>0</v>
      </c>
      <c r="I75" s="10">
        <v>41472.699999999997</v>
      </c>
      <c r="J75" s="10">
        <v>66593.5</v>
      </c>
      <c r="K75" s="10">
        <v>121952</v>
      </c>
      <c r="L75" s="10">
        <v>533792.15</v>
      </c>
      <c r="M75" s="50">
        <v>85406.1</v>
      </c>
      <c r="N75" s="37">
        <v>5234120.6500000004</v>
      </c>
      <c r="O75" s="61">
        <v>1482</v>
      </c>
      <c r="P75" s="10">
        <v>3630080.5</v>
      </c>
      <c r="Q75" s="10">
        <v>-329.8</v>
      </c>
      <c r="R75" s="10">
        <v>405104.7</v>
      </c>
      <c r="S75" s="10">
        <v>127689.1</v>
      </c>
      <c r="T75" s="10">
        <v>0</v>
      </c>
      <c r="U75" s="10">
        <v>3524.85</v>
      </c>
      <c r="V75" s="10">
        <v>80016.210000000006</v>
      </c>
      <c r="W75" s="10">
        <v>138713.25</v>
      </c>
      <c r="X75" s="10">
        <v>541628.36</v>
      </c>
      <c r="Y75" s="10">
        <v>87079</v>
      </c>
      <c r="Z75" s="37">
        <v>5013506.17</v>
      </c>
      <c r="AA75" s="12">
        <v>1494</v>
      </c>
      <c r="AB75" s="49">
        <v>3912770.65</v>
      </c>
      <c r="AC75" s="10">
        <v>-8486.65</v>
      </c>
      <c r="AD75" s="10">
        <v>335363.84999999998</v>
      </c>
      <c r="AE75" s="10">
        <v>141909.64000000001</v>
      </c>
      <c r="AF75" s="10">
        <v>0</v>
      </c>
      <c r="AG75" s="10">
        <v>3446.65</v>
      </c>
      <c r="AH75" s="10">
        <v>44636.99</v>
      </c>
      <c r="AI75" s="10">
        <v>81988</v>
      </c>
      <c r="AJ75" s="10">
        <v>545791.87</v>
      </c>
      <c r="AK75" s="50">
        <v>89060.5</v>
      </c>
      <c r="AL75" s="11">
        <v>5146481.5</v>
      </c>
      <c r="AM75" s="12">
        <v>1521</v>
      </c>
      <c r="AN75" s="64">
        <v>61.641643999999999</v>
      </c>
      <c r="AO75" s="13">
        <v>6.213705</v>
      </c>
      <c r="AP75" s="13">
        <v>2.38741</v>
      </c>
      <c r="AQ75" s="13">
        <v>0.260631</v>
      </c>
      <c r="AR75" s="13">
        <v>1.0395369999999999</v>
      </c>
      <c r="AS75" s="13">
        <v>1.8644289999999999</v>
      </c>
      <c r="AT75" s="13">
        <v>8.8116099999999999</v>
      </c>
      <c r="AU75" s="65">
        <v>1.4214249999999999</v>
      </c>
      <c r="AV75" s="79">
        <v>83.64</v>
      </c>
      <c r="AW75" s="82">
        <v>269432</v>
      </c>
      <c r="AX75" s="76">
        <v>177.14167340565416</v>
      </c>
      <c r="AY75" s="9">
        <v>1482</v>
      </c>
      <c r="AZ75" s="102">
        <v>1323</v>
      </c>
      <c r="BA75" s="103">
        <v>4.97</v>
      </c>
      <c r="BB75" s="103">
        <v>260.92</v>
      </c>
      <c r="BC75" s="102">
        <v>60</v>
      </c>
      <c r="BD75" s="102">
        <v>226</v>
      </c>
      <c r="BE75" s="104">
        <v>45</v>
      </c>
      <c r="BF75" s="12">
        <v>1494</v>
      </c>
      <c r="BG75" s="14">
        <v>1350</v>
      </c>
      <c r="BH75" s="10">
        <v>4.97</v>
      </c>
      <c r="BI75" s="10">
        <v>255.63</v>
      </c>
      <c r="BJ75" s="14">
        <v>68</v>
      </c>
      <c r="BK75" s="14">
        <v>211</v>
      </c>
      <c r="BL75" s="15">
        <v>52</v>
      </c>
      <c r="BM75" s="12">
        <v>1521</v>
      </c>
      <c r="BN75" s="14">
        <v>1385</v>
      </c>
      <c r="BO75" s="10">
        <v>4.97</v>
      </c>
      <c r="BP75" s="10">
        <v>255.63</v>
      </c>
      <c r="BQ75" s="14">
        <v>70</v>
      </c>
      <c r="BR75" s="14">
        <v>208</v>
      </c>
      <c r="BS75" s="15">
        <v>56</v>
      </c>
      <c r="BT75" s="16">
        <v>14.654982807</v>
      </c>
      <c r="BU75" s="13">
        <v>4.7591965930000004</v>
      </c>
      <c r="BV75" s="13">
        <v>5.8713748560000001</v>
      </c>
      <c r="BW75" s="13">
        <v>19.387016375999998</v>
      </c>
      <c r="BX75" s="13">
        <v>62.316228357</v>
      </c>
      <c r="BY75" s="13">
        <v>2.7290074720000002</v>
      </c>
      <c r="BZ75" s="118">
        <v>109.72</v>
      </c>
      <c r="CA75" s="123">
        <v>103442</v>
      </c>
      <c r="CB75" s="76">
        <v>68.009446999999994</v>
      </c>
    </row>
    <row r="76" spans="1:80" x14ac:dyDescent="0.25">
      <c r="A76" s="8" t="s">
        <v>161</v>
      </c>
      <c r="B76" s="7" t="s">
        <v>162</v>
      </c>
      <c r="C76" s="9">
        <v>266</v>
      </c>
      <c r="D76" s="49">
        <v>894742.3</v>
      </c>
      <c r="E76" s="29">
        <v>0</v>
      </c>
      <c r="F76" s="10">
        <v>135605.75</v>
      </c>
      <c r="G76" s="10">
        <v>37001.15</v>
      </c>
      <c r="H76" s="29">
        <v>0</v>
      </c>
      <c r="I76" s="10">
        <v>56076.95</v>
      </c>
      <c r="J76" s="10">
        <v>26995.279999999999</v>
      </c>
      <c r="K76" s="10">
        <v>2974</v>
      </c>
      <c r="L76" s="10">
        <v>124385</v>
      </c>
      <c r="M76" s="50">
        <v>23290.3</v>
      </c>
      <c r="N76" s="37">
        <v>1301070.73</v>
      </c>
      <c r="O76" s="61">
        <v>267</v>
      </c>
      <c r="P76" s="10">
        <v>797091.25</v>
      </c>
      <c r="Q76" s="10">
        <v>-165.5</v>
      </c>
      <c r="R76" s="10">
        <v>159608.04999999999</v>
      </c>
      <c r="S76" s="10">
        <v>45887.1</v>
      </c>
      <c r="T76" s="10">
        <v>0</v>
      </c>
      <c r="U76" s="10">
        <v>22283.95</v>
      </c>
      <c r="V76" s="10">
        <v>34212.300000000003</v>
      </c>
      <c r="W76" s="10">
        <v>179501</v>
      </c>
      <c r="X76" s="10">
        <v>126540.14</v>
      </c>
      <c r="Y76" s="10">
        <v>23415.599999999999</v>
      </c>
      <c r="Z76" s="37">
        <v>1388373.89</v>
      </c>
      <c r="AA76" s="12">
        <v>259</v>
      </c>
      <c r="AB76" s="49">
        <v>858184.35</v>
      </c>
      <c r="AC76" s="10">
        <v>-1218.3499999999999</v>
      </c>
      <c r="AD76" s="10">
        <v>172975.9</v>
      </c>
      <c r="AE76" s="10">
        <v>44598.02</v>
      </c>
      <c r="AF76" s="10">
        <v>0</v>
      </c>
      <c r="AG76" s="10">
        <v>31374.25</v>
      </c>
      <c r="AH76" s="10">
        <v>29461.14</v>
      </c>
      <c r="AI76" s="10">
        <v>39575</v>
      </c>
      <c r="AJ76" s="10">
        <v>129325.75</v>
      </c>
      <c r="AK76" s="50">
        <v>24050.799999999999</v>
      </c>
      <c r="AL76" s="11">
        <v>1328326.8600000001</v>
      </c>
      <c r="AM76" s="12">
        <v>263</v>
      </c>
      <c r="AN76" s="64">
        <v>78.362200000000001</v>
      </c>
      <c r="AO76" s="13">
        <v>14.396788000000001</v>
      </c>
      <c r="AP76" s="13">
        <v>3.9216600000000001</v>
      </c>
      <c r="AQ76" s="13">
        <v>3.3561169999999998</v>
      </c>
      <c r="AR76" s="13">
        <v>2.7854519999999998</v>
      </c>
      <c r="AS76" s="13">
        <v>6.7919049999999999</v>
      </c>
      <c r="AT76" s="13">
        <v>11.694124</v>
      </c>
      <c r="AU76" s="65">
        <v>2.175821</v>
      </c>
      <c r="AV76" s="79">
        <v>123.48</v>
      </c>
      <c r="AW76" s="82">
        <v>-68427</v>
      </c>
      <c r="AX76" s="76">
        <v>-260.18006287072245</v>
      </c>
      <c r="AY76" s="9">
        <v>267</v>
      </c>
      <c r="AZ76" s="102">
        <v>261</v>
      </c>
      <c r="BA76" s="103">
        <v>1.02</v>
      </c>
      <c r="BB76" s="103">
        <v>98.58</v>
      </c>
      <c r="BC76" s="102">
        <v>7</v>
      </c>
      <c r="BD76" s="102">
        <v>36</v>
      </c>
      <c r="BE76" s="104">
        <v>6</v>
      </c>
      <c r="BF76" s="12">
        <v>259</v>
      </c>
      <c r="BG76" s="14">
        <v>264</v>
      </c>
      <c r="BH76" s="10">
        <v>1.02</v>
      </c>
      <c r="BI76" s="10">
        <v>92.01</v>
      </c>
      <c r="BJ76" s="14">
        <v>9</v>
      </c>
      <c r="BK76" s="14">
        <v>27</v>
      </c>
      <c r="BL76" s="15">
        <v>7</v>
      </c>
      <c r="BM76" s="12">
        <v>263</v>
      </c>
      <c r="BN76" s="14">
        <v>278</v>
      </c>
      <c r="BO76" s="10">
        <v>1.02</v>
      </c>
      <c r="BP76" s="10">
        <v>92.01</v>
      </c>
      <c r="BQ76" s="14">
        <v>8</v>
      </c>
      <c r="BR76" s="14">
        <v>24</v>
      </c>
      <c r="BS76" s="15">
        <v>9</v>
      </c>
      <c r="BT76" s="16">
        <v>14.252569159</v>
      </c>
      <c r="BU76" s="13">
        <v>5.9890724469999999</v>
      </c>
      <c r="BV76" s="13">
        <v>5.4951742790000004</v>
      </c>
      <c r="BW76" s="13">
        <v>13.415870319</v>
      </c>
      <c r="BX76" s="13">
        <v>47.811230369999997</v>
      </c>
      <c r="BY76" s="13">
        <v>2.2410817079999998</v>
      </c>
      <c r="BZ76" s="118">
        <v>89.2</v>
      </c>
      <c r="CA76" s="123">
        <v>7813</v>
      </c>
      <c r="CB76" s="76">
        <v>29.708824</v>
      </c>
    </row>
    <row r="77" spans="1:80" x14ac:dyDescent="0.25">
      <c r="A77" s="8" t="s">
        <v>163</v>
      </c>
      <c r="B77" s="7" t="s">
        <v>164</v>
      </c>
      <c r="C77" s="9">
        <v>38098</v>
      </c>
      <c r="D77" s="49">
        <v>99369338.650000006</v>
      </c>
      <c r="E77" s="29">
        <v>-121106.35</v>
      </c>
      <c r="F77" s="10">
        <v>13425449.9</v>
      </c>
      <c r="G77" s="10">
        <v>62360752.5</v>
      </c>
      <c r="H77" s="29">
        <v>-209165.75</v>
      </c>
      <c r="I77" s="10">
        <v>9483996.0500000007</v>
      </c>
      <c r="J77" s="10">
        <v>7322093.2000000002</v>
      </c>
      <c r="K77" s="10">
        <v>2161844.5</v>
      </c>
      <c r="L77" s="10">
        <v>14432453.34</v>
      </c>
      <c r="M77" s="50">
        <v>1625605.2</v>
      </c>
      <c r="N77" s="37">
        <v>209851261.24000001</v>
      </c>
      <c r="O77" s="61">
        <v>37953</v>
      </c>
      <c r="P77" s="10">
        <v>99818799.5</v>
      </c>
      <c r="Q77" s="10">
        <v>-63255.45</v>
      </c>
      <c r="R77" s="10">
        <v>13526364.35</v>
      </c>
      <c r="S77" s="10">
        <v>58675676.899999999</v>
      </c>
      <c r="T77" s="10">
        <v>-165971.45000000001</v>
      </c>
      <c r="U77" s="10">
        <v>3579895.4</v>
      </c>
      <c r="V77" s="10">
        <v>7099431.71</v>
      </c>
      <c r="W77" s="10">
        <v>2418524.2000000002</v>
      </c>
      <c r="X77" s="10">
        <v>14662734.58</v>
      </c>
      <c r="Y77" s="10">
        <v>1601832.3</v>
      </c>
      <c r="Z77" s="37">
        <v>201154032.03999999</v>
      </c>
      <c r="AA77" s="12">
        <v>37555</v>
      </c>
      <c r="AB77" s="49">
        <v>97571010.299999997</v>
      </c>
      <c r="AC77" s="10">
        <v>-69236.05</v>
      </c>
      <c r="AD77" s="10">
        <v>9680008.4499999993</v>
      </c>
      <c r="AE77" s="10">
        <v>72764492.950000003</v>
      </c>
      <c r="AF77" s="10">
        <v>-349609.8</v>
      </c>
      <c r="AG77" s="10">
        <v>3348288.95</v>
      </c>
      <c r="AH77" s="10">
        <v>6448155.25</v>
      </c>
      <c r="AI77" s="10">
        <v>1754907.25</v>
      </c>
      <c r="AJ77" s="10">
        <v>14821285.9</v>
      </c>
      <c r="AK77" s="50">
        <v>1601375.1</v>
      </c>
      <c r="AL77" s="11">
        <v>207570678.30000001</v>
      </c>
      <c r="AM77" s="12">
        <v>37535</v>
      </c>
      <c r="AN77" s="64">
        <v>63.533394000000001</v>
      </c>
      <c r="AO77" s="13">
        <v>7.8375830000000004</v>
      </c>
      <c r="AP77" s="13">
        <v>41.405385000000003</v>
      </c>
      <c r="AQ77" s="13">
        <v>3.493509</v>
      </c>
      <c r="AR77" s="13">
        <v>4.4693300000000002</v>
      </c>
      <c r="AS77" s="13">
        <v>1.357925</v>
      </c>
      <c r="AT77" s="13">
        <v>9.4130900000000004</v>
      </c>
      <c r="AU77" s="65">
        <v>1.0348139999999999</v>
      </c>
      <c r="AV77" s="79">
        <v>132.55000000000001</v>
      </c>
      <c r="AW77" s="82">
        <v>-13538275</v>
      </c>
      <c r="AX77" s="76">
        <v>-360.68403094202745</v>
      </c>
      <c r="AY77" s="9">
        <v>37953</v>
      </c>
      <c r="AZ77" s="102">
        <v>34897</v>
      </c>
      <c r="BA77" s="103">
        <v>8.9600000000000009</v>
      </c>
      <c r="BB77" s="103">
        <v>23168.36</v>
      </c>
      <c r="BC77" s="102">
        <v>1972</v>
      </c>
      <c r="BD77" s="102">
        <v>3890</v>
      </c>
      <c r="BE77" s="104">
        <v>1549</v>
      </c>
      <c r="BF77" s="12">
        <v>37555</v>
      </c>
      <c r="BG77" s="14">
        <v>35680</v>
      </c>
      <c r="BH77" s="10">
        <v>8.9600000000000009</v>
      </c>
      <c r="BI77" s="10">
        <v>23505.51</v>
      </c>
      <c r="BJ77" s="14">
        <v>2002</v>
      </c>
      <c r="BK77" s="14">
        <v>3876</v>
      </c>
      <c r="BL77" s="15">
        <v>1507</v>
      </c>
      <c r="BM77" s="12">
        <v>37535</v>
      </c>
      <c r="BN77" s="14">
        <v>36633</v>
      </c>
      <c r="BO77" s="10">
        <v>8.9600000000000009</v>
      </c>
      <c r="BP77" s="10">
        <v>23505.51</v>
      </c>
      <c r="BQ77" s="14">
        <v>2033</v>
      </c>
      <c r="BR77" s="14">
        <v>3937</v>
      </c>
      <c r="BS77" s="15">
        <v>1402</v>
      </c>
      <c r="BT77" s="16">
        <v>21.419173384</v>
      </c>
      <c r="BU77" s="13">
        <v>6.910503415</v>
      </c>
      <c r="BV77" s="13">
        <v>5.7105425649999999</v>
      </c>
      <c r="BW77" s="13">
        <v>23.429962347</v>
      </c>
      <c r="BX77" s="13">
        <v>44.964415408999997</v>
      </c>
      <c r="BY77" s="13">
        <v>3.1646895900000001</v>
      </c>
      <c r="BZ77" s="118">
        <v>105.6</v>
      </c>
      <c r="CA77" s="123">
        <v>2190373</v>
      </c>
      <c r="CB77" s="76">
        <v>58.355490000000003</v>
      </c>
    </row>
    <row r="78" spans="1:80" x14ac:dyDescent="0.25">
      <c r="A78" s="8" t="s">
        <v>165</v>
      </c>
      <c r="B78" s="7" t="s">
        <v>166</v>
      </c>
      <c r="C78" s="9">
        <v>3177</v>
      </c>
      <c r="D78" s="49">
        <v>8503845.25</v>
      </c>
      <c r="E78" s="29">
        <v>-3822</v>
      </c>
      <c r="F78" s="10">
        <v>796989.95</v>
      </c>
      <c r="G78" s="10">
        <v>3265209.95</v>
      </c>
      <c r="H78" s="29">
        <v>0</v>
      </c>
      <c r="I78" s="10">
        <v>594940.55000000005</v>
      </c>
      <c r="J78" s="10">
        <v>404588.57</v>
      </c>
      <c r="K78" s="10">
        <v>262968</v>
      </c>
      <c r="L78" s="10">
        <v>2185599.5499999998</v>
      </c>
      <c r="M78" s="50">
        <v>311576.2</v>
      </c>
      <c r="N78" s="37">
        <v>16321896.02</v>
      </c>
      <c r="O78" s="61">
        <v>3143</v>
      </c>
      <c r="P78" s="10">
        <v>8644085.4000000004</v>
      </c>
      <c r="Q78" s="10">
        <v>-3586.6</v>
      </c>
      <c r="R78" s="10">
        <v>784760.15</v>
      </c>
      <c r="S78" s="10">
        <v>2148541</v>
      </c>
      <c r="T78" s="10">
        <v>0</v>
      </c>
      <c r="U78" s="10">
        <v>376403.6</v>
      </c>
      <c r="V78" s="10">
        <v>390966.4</v>
      </c>
      <c r="W78" s="10">
        <v>225671.1</v>
      </c>
      <c r="X78" s="10">
        <v>2305626.85</v>
      </c>
      <c r="Y78" s="10">
        <v>322997.40000000002</v>
      </c>
      <c r="Z78" s="37">
        <v>15195465.300000001</v>
      </c>
      <c r="AA78" s="12">
        <v>3172</v>
      </c>
      <c r="AB78" s="49">
        <v>8291244.5</v>
      </c>
      <c r="AC78" s="10">
        <v>-5102.7</v>
      </c>
      <c r="AD78" s="10">
        <v>679486.2</v>
      </c>
      <c r="AE78" s="10">
        <v>2941509.77</v>
      </c>
      <c r="AF78" s="10">
        <v>-4719.3500000000004</v>
      </c>
      <c r="AG78" s="10">
        <v>331702.2</v>
      </c>
      <c r="AH78" s="10">
        <v>405601.4</v>
      </c>
      <c r="AI78" s="10">
        <v>378684.35</v>
      </c>
      <c r="AJ78" s="10">
        <v>2305929.33</v>
      </c>
      <c r="AK78" s="50">
        <v>339658.1</v>
      </c>
      <c r="AL78" s="11">
        <v>15663993.800000001</v>
      </c>
      <c r="AM78" s="12">
        <v>3183</v>
      </c>
      <c r="AN78" s="64">
        <v>65.214494999999999</v>
      </c>
      <c r="AO78" s="13">
        <v>5.7958980000000002</v>
      </c>
      <c r="AP78" s="13">
        <v>21.405543999999999</v>
      </c>
      <c r="AQ78" s="13">
        <v>3.3252869999999999</v>
      </c>
      <c r="AR78" s="13">
        <v>3.079431</v>
      </c>
      <c r="AS78" s="13">
        <v>2.2249919999999999</v>
      </c>
      <c r="AT78" s="13">
        <v>17.437089</v>
      </c>
      <c r="AU78" s="65">
        <v>2.4988320000000002</v>
      </c>
      <c r="AV78" s="79">
        <v>120.98</v>
      </c>
      <c r="AW78" s="82">
        <v>-739977</v>
      </c>
      <c r="AX78" s="76">
        <v>-232.47775634904178</v>
      </c>
      <c r="AY78" s="9">
        <v>3143</v>
      </c>
      <c r="AZ78" s="102">
        <v>3010</v>
      </c>
      <c r="BA78" s="103">
        <v>3.46</v>
      </c>
      <c r="BB78" s="103">
        <v>4725.57</v>
      </c>
      <c r="BC78" s="102">
        <v>84</v>
      </c>
      <c r="BD78" s="102">
        <v>411</v>
      </c>
      <c r="BE78" s="104">
        <v>174</v>
      </c>
      <c r="BF78" s="12">
        <v>3172</v>
      </c>
      <c r="BG78" s="14">
        <v>3031</v>
      </c>
      <c r="BH78" s="10">
        <v>3.46</v>
      </c>
      <c r="BI78" s="10">
        <v>5056.1400000000003</v>
      </c>
      <c r="BJ78" s="14">
        <v>82</v>
      </c>
      <c r="BK78" s="14">
        <v>413</v>
      </c>
      <c r="BL78" s="15">
        <v>183</v>
      </c>
      <c r="BM78" s="12">
        <v>3183</v>
      </c>
      <c r="BN78" s="14">
        <v>3043</v>
      </c>
      <c r="BO78" s="10">
        <v>3.46</v>
      </c>
      <c r="BP78" s="10">
        <v>5056.1400000000003</v>
      </c>
      <c r="BQ78" s="14">
        <v>96</v>
      </c>
      <c r="BR78" s="14">
        <v>443</v>
      </c>
      <c r="BS78" s="15">
        <v>171</v>
      </c>
      <c r="BT78" s="16">
        <v>17.504009680999999</v>
      </c>
      <c r="BU78" s="13">
        <v>8.4543725320000007</v>
      </c>
      <c r="BV78" s="13">
        <v>5.6824166460000001</v>
      </c>
      <c r="BW78" s="13">
        <v>12.151437892000001</v>
      </c>
      <c r="BX78" s="13">
        <v>57.928378449999997</v>
      </c>
      <c r="BY78" s="13">
        <v>4.461594131</v>
      </c>
      <c r="BZ78" s="118">
        <v>106.18</v>
      </c>
      <c r="CA78" s="123">
        <v>189860</v>
      </c>
      <c r="CB78" s="76">
        <v>59.648144000000002</v>
      </c>
    </row>
    <row r="79" spans="1:80" x14ac:dyDescent="0.25">
      <c r="A79" s="8" t="s">
        <v>167</v>
      </c>
      <c r="B79" s="7" t="s">
        <v>168</v>
      </c>
      <c r="C79" s="9">
        <v>3773</v>
      </c>
      <c r="D79" s="49">
        <v>9115051.1999999993</v>
      </c>
      <c r="E79" s="29">
        <v>-2392.1999999999998</v>
      </c>
      <c r="F79" s="10">
        <v>685809.45</v>
      </c>
      <c r="G79" s="10">
        <v>2965321.6</v>
      </c>
      <c r="H79" s="29">
        <v>0</v>
      </c>
      <c r="I79" s="10">
        <v>1983207.7</v>
      </c>
      <c r="J79" s="10">
        <v>577376.12</v>
      </c>
      <c r="K79" s="10">
        <v>131072.45000000001</v>
      </c>
      <c r="L79" s="10">
        <v>2437936.86</v>
      </c>
      <c r="M79" s="50">
        <v>265743.5</v>
      </c>
      <c r="N79" s="37">
        <v>18159126.68</v>
      </c>
      <c r="O79" s="61">
        <v>3839</v>
      </c>
      <c r="P79" s="10">
        <v>9489064.0500000007</v>
      </c>
      <c r="Q79" s="10">
        <v>-1961</v>
      </c>
      <c r="R79" s="10">
        <v>733911.8</v>
      </c>
      <c r="S79" s="10">
        <v>1484316.14</v>
      </c>
      <c r="T79" s="10">
        <v>0</v>
      </c>
      <c r="U79" s="10">
        <v>2203202.25</v>
      </c>
      <c r="V79" s="10">
        <v>539755</v>
      </c>
      <c r="W79" s="10">
        <v>257501</v>
      </c>
      <c r="X79" s="10">
        <v>2436602.4900000002</v>
      </c>
      <c r="Y79" s="10">
        <v>270238</v>
      </c>
      <c r="Z79" s="37">
        <v>17412629.73</v>
      </c>
      <c r="AA79" s="12">
        <v>3837</v>
      </c>
      <c r="AB79" s="49">
        <v>9662302.25</v>
      </c>
      <c r="AC79" s="10">
        <v>-1238.5</v>
      </c>
      <c r="AD79" s="10">
        <v>581954.75</v>
      </c>
      <c r="AE79" s="10">
        <v>14163344.289999999</v>
      </c>
      <c r="AF79" s="10">
        <v>-1517781.45</v>
      </c>
      <c r="AG79" s="10">
        <v>190783.05</v>
      </c>
      <c r="AH79" s="10">
        <v>415123.48</v>
      </c>
      <c r="AI79" s="10">
        <v>308834</v>
      </c>
      <c r="AJ79" s="10">
        <v>2384059.2599999998</v>
      </c>
      <c r="AK79" s="50">
        <v>277246.09999999998</v>
      </c>
      <c r="AL79" s="11">
        <v>26464627.23</v>
      </c>
      <c r="AM79" s="12">
        <v>3853</v>
      </c>
      <c r="AN79" s="64">
        <v>60.081755999999999</v>
      </c>
      <c r="AO79" s="13">
        <v>4.253984</v>
      </c>
      <c r="AP79" s="13">
        <v>36.267741000000001</v>
      </c>
      <c r="AQ79" s="13">
        <v>9.2848240000000004</v>
      </c>
      <c r="AR79" s="13">
        <v>3.2595559999999999</v>
      </c>
      <c r="AS79" s="13">
        <v>1.480607</v>
      </c>
      <c r="AT79" s="13">
        <v>15.438129</v>
      </c>
      <c r="AU79" s="65">
        <v>1.729201</v>
      </c>
      <c r="AV79" s="79">
        <v>131.80000000000001</v>
      </c>
      <c r="AW79" s="82">
        <v>-1357694</v>
      </c>
      <c r="AX79" s="76">
        <v>-352.37333898468728</v>
      </c>
      <c r="AY79" s="9">
        <v>3839</v>
      </c>
      <c r="AZ79" s="102">
        <v>2608</v>
      </c>
      <c r="BA79" s="103">
        <v>3.66</v>
      </c>
      <c r="BB79" s="103">
        <v>2945.76</v>
      </c>
      <c r="BC79" s="102">
        <v>69</v>
      </c>
      <c r="BD79" s="102">
        <v>506</v>
      </c>
      <c r="BE79" s="104">
        <v>225</v>
      </c>
      <c r="BF79" s="12">
        <v>3837</v>
      </c>
      <c r="BG79" s="14">
        <v>2729</v>
      </c>
      <c r="BH79" s="10">
        <v>3.66</v>
      </c>
      <c r="BI79" s="10">
        <v>2931.47</v>
      </c>
      <c r="BJ79" s="14">
        <v>71</v>
      </c>
      <c r="BK79" s="14">
        <v>520</v>
      </c>
      <c r="BL79" s="15">
        <v>219</v>
      </c>
      <c r="BM79" s="12">
        <v>3853</v>
      </c>
      <c r="BN79" s="14">
        <v>2926</v>
      </c>
      <c r="BO79" s="10">
        <v>3.66</v>
      </c>
      <c r="BP79" s="10">
        <v>2931.47</v>
      </c>
      <c r="BQ79" s="14">
        <v>93</v>
      </c>
      <c r="BR79" s="14">
        <v>523</v>
      </c>
      <c r="BS79" s="15">
        <v>219</v>
      </c>
      <c r="BT79" s="16">
        <v>17.857250446999998</v>
      </c>
      <c r="BU79" s="13">
        <v>7.2579883690000004</v>
      </c>
      <c r="BV79" s="13">
        <v>6.7440646329999998</v>
      </c>
      <c r="BW79" s="13">
        <v>8.8884503959999996</v>
      </c>
      <c r="BX79" s="13">
        <v>58.352790306000003</v>
      </c>
      <c r="BY79" s="13">
        <v>4.6161893589999998</v>
      </c>
      <c r="BZ79" s="118">
        <v>103.72</v>
      </c>
      <c r="CA79" s="123">
        <v>209255</v>
      </c>
      <c r="CB79" s="76">
        <v>54.309534999999997</v>
      </c>
    </row>
    <row r="80" spans="1:80" x14ac:dyDescent="0.25">
      <c r="A80" s="8" t="s">
        <v>169</v>
      </c>
      <c r="B80" s="7" t="s">
        <v>170</v>
      </c>
      <c r="C80" s="9">
        <v>1939</v>
      </c>
      <c r="D80" s="49">
        <v>4725026.8499999996</v>
      </c>
      <c r="E80" s="29">
        <v>-83.8</v>
      </c>
      <c r="F80" s="10">
        <v>375893.65</v>
      </c>
      <c r="G80" s="10">
        <v>291072.55</v>
      </c>
      <c r="H80" s="29">
        <v>0</v>
      </c>
      <c r="I80" s="10">
        <v>53036.1</v>
      </c>
      <c r="J80" s="10">
        <v>143183.98000000001</v>
      </c>
      <c r="K80" s="10">
        <v>188480</v>
      </c>
      <c r="L80" s="10">
        <v>713658.19</v>
      </c>
      <c r="M80" s="50">
        <v>144066.1</v>
      </c>
      <c r="N80" s="37">
        <v>6634333.6200000001</v>
      </c>
      <c r="O80" s="61">
        <v>2043</v>
      </c>
      <c r="P80" s="10">
        <v>4902486.25</v>
      </c>
      <c r="Q80" s="10">
        <v>-200.8</v>
      </c>
      <c r="R80" s="10">
        <v>403257.7</v>
      </c>
      <c r="S80" s="10">
        <v>310065</v>
      </c>
      <c r="T80" s="10">
        <v>0</v>
      </c>
      <c r="U80" s="10">
        <v>11909.8</v>
      </c>
      <c r="V80" s="10">
        <v>129441.56</v>
      </c>
      <c r="W80" s="10">
        <v>154041</v>
      </c>
      <c r="X80" s="10">
        <v>735398.52</v>
      </c>
      <c r="Y80" s="10">
        <v>151464.9</v>
      </c>
      <c r="Z80" s="37">
        <v>6797863.9299999997</v>
      </c>
      <c r="AA80" s="12">
        <v>2098</v>
      </c>
      <c r="AB80" s="49">
        <v>5234810.55</v>
      </c>
      <c r="AC80" s="10">
        <v>-168.9</v>
      </c>
      <c r="AD80" s="10">
        <v>354998.35</v>
      </c>
      <c r="AE80" s="10">
        <v>283152.17</v>
      </c>
      <c r="AF80" s="10">
        <v>0</v>
      </c>
      <c r="AG80" s="10">
        <v>11981.65</v>
      </c>
      <c r="AH80" s="10">
        <v>146628.79</v>
      </c>
      <c r="AI80" s="10">
        <v>175213</v>
      </c>
      <c r="AJ80" s="10">
        <v>766321.19</v>
      </c>
      <c r="AK80" s="50">
        <v>156603.20000000001</v>
      </c>
      <c r="AL80" s="11">
        <v>7129540</v>
      </c>
      <c r="AM80" s="12">
        <v>2085</v>
      </c>
      <c r="AN80" s="64">
        <v>59.489952000000002</v>
      </c>
      <c r="AO80" s="13">
        <v>4.5446299999999997</v>
      </c>
      <c r="AP80" s="13">
        <v>3.5457749999999999</v>
      </c>
      <c r="AQ80" s="13">
        <v>0.31421500000000002</v>
      </c>
      <c r="AR80" s="13">
        <v>1.679948</v>
      </c>
      <c r="AS80" s="13">
        <v>2.0801129999999999</v>
      </c>
      <c r="AT80" s="13">
        <v>8.8730390000000003</v>
      </c>
      <c r="AU80" s="65">
        <v>1.8103530000000001</v>
      </c>
      <c r="AV80" s="79">
        <v>82.34</v>
      </c>
      <c r="AW80" s="82">
        <v>398689</v>
      </c>
      <c r="AX80" s="76">
        <v>191.21772324892086</v>
      </c>
      <c r="AY80" s="9">
        <v>2043</v>
      </c>
      <c r="AZ80" s="102">
        <v>1695</v>
      </c>
      <c r="BA80" s="103">
        <v>5.34</v>
      </c>
      <c r="BB80" s="103">
        <v>751.81</v>
      </c>
      <c r="BC80" s="102">
        <v>51</v>
      </c>
      <c r="BD80" s="102">
        <v>206</v>
      </c>
      <c r="BE80" s="104">
        <v>110</v>
      </c>
      <c r="BF80" s="12">
        <v>2098</v>
      </c>
      <c r="BG80" s="14">
        <v>1776</v>
      </c>
      <c r="BH80" s="10">
        <v>5.34</v>
      </c>
      <c r="BI80" s="10">
        <v>756.37</v>
      </c>
      <c r="BJ80" s="14">
        <v>52</v>
      </c>
      <c r="BK80" s="14">
        <v>214</v>
      </c>
      <c r="BL80" s="15">
        <v>113</v>
      </c>
      <c r="BM80" s="12">
        <v>2085</v>
      </c>
      <c r="BN80" s="14">
        <v>1858</v>
      </c>
      <c r="BO80" s="10">
        <v>5.34</v>
      </c>
      <c r="BP80" s="10">
        <v>756.37</v>
      </c>
      <c r="BQ80" s="14">
        <v>58</v>
      </c>
      <c r="BR80" s="14">
        <v>220</v>
      </c>
      <c r="BS80" s="15">
        <v>102</v>
      </c>
      <c r="BT80" s="16">
        <v>15.305755269</v>
      </c>
      <c r="BU80" s="13">
        <v>6.0156973130000004</v>
      </c>
      <c r="BV80" s="13">
        <v>6.0557347510000001</v>
      </c>
      <c r="BW80" s="13">
        <v>11.393058165999999</v>
      </c>
      <c r="BX80" s="13">
        <v>44.639849251999998</v>
      </c>
      <c r="BY80" s="13">
        <v>4.1898918900000002</v>
      </c>
      <c r="BZ80" s="118">
        <v>87.6</v>
      </c>
      <c r="CA80" s="123">
        <v>57617</v>
      </c>
      <c r="CB80" s="76">
        <v>27.633918000000001</v>
      </c>
    </row>
    <row r="81" spans="1:80" x14ac:dyDescent="0.25">
      <c r="A81" s="8" t="s">
        <v>171</v>
      </c>
      <c r="B81" s="7" t="s">
        <v>172</v>
      </c>
      <c r="C81" s="9">
        <v>8138</v>
      </c>
      <c r="D81" s="49">
        <v>20162489.449999999</v>
      </c>
      <c r="E81" s="29">
        <v>-18497</v>
      </c>
      <c r="F81" s="10">
        <v>2671540.0499999998</v>
      </c>
      <c r="G81" s="10">
        <v>1392991.8</v>
      </c>
      <c r="H81" s="29">
        <v>0</v>
      </c>
      <c r="I81" s="10">
        <v>600686.15</v>
      </c>
      <c r="J81" s="10">
        <v>476659.26</v>
      </c>
      <c r="K81" s="10">
        <v>740411</v>
      </c>
      <c r="L81" s="10">
        <v>3099581.39</v>
      </c>
      <c r="M81" s="50">
        <v>446245.6</v>
      </c>
      <c r="N81" s="37">
        <v>29572107.699999999</v>
      </c>
      <c r="O81" s="61">
        <v>8222</v>
      </c>
      <c r="P81" s="10">
        <v>20818530.800000001</v>
      </c>
      <c r="Q81" s="10">
        <v>-13911.82</v>
      </c>
      <c r="R81" s="10">
        <v>2829536.3</v>
      </c>
      <c r="S81" s="10">
        <v>1223367.1200000001</v>
      </c>
      <c r="T81" s="10">
        <v>0</v>
      </c>
      <c r="U81" s="10">
        <v>986837.7</v>
      </c>
      <c r="V81" s="10">
        <v>422122.63</v>
      </c>
      <c r="W81" s="10">
        <v>999992</v>
      </c>
      <c r="X81" s="10">
        <v>3202774.31</v>
      </c>
      <c r="Y81" s="10">
        <v>446719</v>
      </c>
      <c r="Z81" s="37">
        <v>30915968.039999999</v>
      </c>
      <c r="AA81" s="12">
        <v>8299</v>
      </c>
      <c r="AB81" s="49">
        <v>20422310.25</v>
      </c>
      <c r="AC81" s="10">
        <v>-13643.6</v>
      </c>
      <c r="AD81" s="10">
        <v>2433949.6</v>
      </c>
      <c r="AE81" s="10">
        <v>1538871.14</v>
      </c>
      <c r="AF81" s="10">
        <v>0</v>
      </c>
      <c r="AG81" s="10">
        <v>183670.25</v>
      </c>
      <c r="AH81" s="10">
        <v>451972.72</v>
      </c>
      <c r="AI81" s="10">
        <v>1000391.3</v>
      </c>
      <c r="AJ81" s="10">
        <v>3470399</v>
      </c>
      <c r="AK81" s="50">
        <v>446024.9</v>
      </c>
      <c r="AL81" s="11">
        <v>29933945.559999999</v>
      </c>
      <c r="AM81" s="12">
        <v>8596</v>
      </c>
      <c r="AN81" s="64">
        <v>60.572598999999997</v>
      </c>
      <c r="AO81" s="13">
        <v>7.8307570000000002</v>
      </c>
      <c r="AP81" s="13">
        <v>4.1021330000000003</v>
      </c>
      <c r="AQ81" s="13">
        <v>1.744807</v>
      </c>
      <c r="AR81" s="13">
        <v>1.33341</v>
      </c>
      <c r="AS81" s="13">
        <v>2.7057340000000001</v>
      </c>
      <c r="AT81" s="13">
        <v>9.6465569999999996</v>
      </c>
      <c r="AU81" s="65">
        <v>1.3220590000000001</v>
      </c>
      <c r="AV81" s="79">
        <v>89.26</v>
      </c>
      <c r="AW81" s="82">
        <v>999627</v>
      </c>
      <c r="AX81" s="76">
        <v>116.28982716275011</v>
      </c>
      <c r="AY81" s="9">
        <v>8222</v>
      </c>
      <c r="AZ81" s="102">
        <v>7579</v>
      </c>
      <c r="BA81" s="103">
        <v>7.72</v>
      </c>
      <c r="BB81" s="103">
        <v>1978.28</v>
      </c>
      <c r="BC81" s="102">
        <v>430</v>
      </c>
      <c r="BD81" s="102">
        <v>962</v>
      </c>
      <c r="BE81" s="104">
        <v>306</v>
      </c>
      <c r="BF81" s="12">
        <v>8299</v>
      </c>
      <c r="BG81" s="14">
        <v>7653</v>
      </c>
      <c r="BH81" s="10">
        <v>7.72</v>
      </c>
      <c r="BI81" s="10">
        <v>1935.02</v>
      </c>
      <c r="BJ81" s="14">
        <v>466</v>
      </c>
      <c r="BK81" s="14">
        <v>981</v>
      </c>
      <c r="BL81" s="15">
        <v>301</v>
      </c>
      <c r="BM81" s="12">
        <v>8596</v>
      </c>
      <c r="BN81" s="14">
        <v>7729</v>
      </c>
      <c r="BO81" s="10">
        <v>7.72</v>
      </c>
      <c r="BP81" s="10">
        <v>1935.02</v>
      </c>
      <c r="BQ81" s="14">
        <v>489</v>
      </c>
      <c r="BR81" s="14">
        <v>992</v>
      </c>
      <c r="BS81" s="15">
        <v>326</v>
      </c>
      <c r="BT81" s="16">
        <v>17.939678782000001</v>
      </c>
      <c r="BU81" s="13">
        <v>5.2691653059999997</v>
      </c>
      <c r="BV81" s="13">
        <v>5.8276124039999999</v>
      </c>
      <c r="BW81" s="13">
        <v>24.288547592</v>
      </c>
      <c r="BX81" s="13">
        <v>50.758293025</v>
      </c>
      <c r="BY81" s="13">
        <v>2.9813221670000001</v>
      </c>
      <c r="BZ81" s="118">
        <v>107.06</v>
      </c>
      <c r="CA81" s="123">
        <v>529946</v>
      </c>
      <c r="CB81" s="76">
        <v>61.650272999999999</v>
      </c>
    </row>
    <row r="82" spans="1:80" x14ac:dyDescent="0.25">
      <c r="A82" s="8" t="s">
        <v>173</v>
      </c>
      <c r="B82" s="7" t="s">
        <v>174</v>
      </c>
      <c r="C82" s="9">
        <v>1493</v>
      </c>
      <c r="D82" s="49">
        <v>4471076.5</v>
      </c>
      <c r="E82" s="29">
        <v>-761.2</v>
      </c>
      <c r="F82" s="10">
        <v>468402.8</v>
      </c>
      <c r="G82" s="10">
        <v>1175910.8999999999</v>
      </c>
      <c r="H82" s="29">
        <v>0</v>
      </c>
      <c r="I82" s="10">
        <v>145690.35</v>
      </c>
      <c r="J82" s="10">
        <v>109653.26</v>
      </c>
      <c r="K82" s="10">
        <v>99401</v>
      </c>
      <c r="L82" s="10">
        <v>1020837.6</v>
      </c>
      <c r="M82" s="50">
        <v>146133</v>
      </c>
      <c r="N82" s="37">
        <v>7636344.21</v>
      </c>
      <c r="O82" s="61">
        <v>1584</v>
      </c>
      <c r="P82" s="10">
        <v>4533285.4000000004</v>
      </c>
      <c r="Q82" s="10">
        <v>-650.6</v>
      </c>
      <c r="R82" s="10">
        <v>524248.4</v>
      </c>
      <c r="S82" s="10">
        <v>819585.46</v>
      </c>
      <c r="T82" s="10">
        <v>0</v>
      </c>
      <c r="U82" s="10">
        <v>154053.85</v>
      </c>
      <c r="V82" s="10">
        <v>90390.74</v>
      </c>
      <c r="W82" s="10">
        <v>208476</v>
      </c>
      <c r="X82" s="10">
        <v>1029302.96</v>
      </c>
      <c r="Y82" s="10">
        <v>144562.5</v>
      </c>
      <c r="Z82" s="37">
        <v>7503254.71</v>
      </c>
      <c r="AA82" s="12">
        <v>1637</v>
      </c>
      <c r="AB82" s="49">
        <v>4668988.8499999996</v>
      </c>
      <c r="AC82" s="10">
        <v>-556.20000000000005</v>
      </c>
      <c r="AD82" s="10">
        <v>451439.45</v>
      </c>
      <c r="AE82" s="10">
        <v>862697.99</v>
      </c>
      <c r="AF82" s="10">
        <v>0</v>
      </c>
      <c r="AG82" s="10">
        <v>38323.15</v>
      </c>
      <c r="AH82" s="10">
        <v>118388.34</v>
      </c>
      <c r="AI82" s="10">
        <v>203248</v>
      </c>
      <c r="AJ82" s="10">
        <v>1047084.23</v>
      </c>
      <c r="AK82" s="50">
        <v>151897.1</v>
      </c>
      <c r="AL82" s="11">
        <v>7541510.9100000001</v>
      </c>
      <c r="AM82" s="12">
        <v>1677</v>
      </c>
      <c r="AN82" s="64">
        <v>70.656238000000002</v>
      </c>
      <c r="AO82" s="13">
        <v>7.4639600000000002</v>
      </c>
      <c r="AP82" s="13">
        <v>14.870119000000001</v>
      </c>
      <c r="AQ82" s="13">
        <v>1.7632350000000001</v>
      </c>
      <c r="AR82" s="13">
        <v>1.64537</v>
      </c>
      <c r="AS82" s="13">
        <v>2.6180289999999999</v>
      </c>
      <c r="AT82" s="13">
        <v>16.014469999999999</v>
      </c>
      <c r="AU82" s="65">
        <v>2.2879420000000001</v>
      </c>
      <c r="AV82" s="79">
        <v>117.32</v>
      </c>
      <c r="AW82" s="82">
        <v>-321852</v>
      </c>
      <c r="AX82" s="76">
        <v>-191.92157959749554</v>
      </c>
      <c r="AY82" s="9">
        <v>1584</v>
      </c>
      <c r="AZ82" s="102">
        <v>1552</v>
      </c>
      <c r="BA82" s="103">
        <v>2.91</v>
      </c>
      <c r="BB82" s="103">
        <v>1416.9</v>
      </c>
      <c r="BC82" s="102">
        <v>51</v>
      </c>
      <c r="BD82" s="102">
        <v>192</v>
      </c>
      <c r="BE82" s="104">
        <v>46</v>
      </c>
      <c r="BF82" s="12">
        <v>1637</v>
      </c>
      <c r="BG82" s="14">
        <v>1546</v>
      </c>
      <c r="BH82" s="10">
        <v>2.91</v>
      </c>
      <c r="BI82" s="10">
        <v>1395.93</v>
      </c>
      <c r="BJ82" s="14">
        <v>57</v>
      </c>
      <c r="BK82" s="14">
        <v>184</v>
      </c>
      <c r="BL82" s="15">
        <v>52</v>
      </c>
      <c r="BM82" s="12">
        <v>1677</v>
      </c>
      <c r="BN82" s="14">
        <v>1567</v>
      </c>
      <c r="BO82" s="10">
        <v>2.91</v>
      </c>
      <c r="BP82" s="10">
        <v>1395.93</v>
      </c>
      <c r="BQ82" s="14">
        <v>59</v>
      </c>
      <c r="BR82" s="14">
        <v>190</v>
      </c>
      <c r="BS82" s="15">
        <v>66</v>
      </c>
      <c r="BT82" s="16">
        <v>16.247643317000001</v>
      </c>
      <c r="BU82" s="13">
        <v>7.4550058559999997</v>
      </c>
      <c r="BV82" s="13">
        <v>5.6954252529999998</v>
      </c>
      <c r="BW82" s="13">
        <v>15.01266934</v>
      </c>
      <c r="BX82" s="13">
        <v>50.218724702999999</v>
      </c>
      <c r="BY82" s="13">
        <v>2.6811755019999999</v>
      </c>
      <c r="BZ82" s="118">
        <v>97.31</v>
      </c>
      <c r="CA82" s="123">
        <v>70565</v>
      </c>
      <c r="CB82" s="76">
        <v>42.078082000000002</v>
      </c>
    </row>
    <row r="83" spans="1:80" x14ac:dyDescent="0.25">
      <c r="A83" s="8" t="s">
        <v>175</v>
      </c>
      <c r="B83" s="7" t="s">
        <v>176</v>
      </c>
      <c r="C83" s="9">
        <v>2664</v>
      </c>
      <c r="D83" s="49">
        <v>7633254.2999999998</v>
      </c>
      <c r="E83" s="29">
        <v>-7868.7</v>
      </c>
      <c r="F83" s="10">
        <v>910183</v>
      </c>
      <c r="G83" s="10">
        <v>220694.55</v>
      </c>
      <c r="H83" s="29">
        <v>0</v>
      </c>
      <c r="I83" s="10">
        <v>45057.599999999999</v>
      </c>
      <c r="J83" s="10">
        <v>110623.03</v>
      </c>
      <c r="K83" s="10">
        <v>260686.95</v>
      </c>
      <c r="L83" s="10">
        <v>1011892.13</v>
      </c>
      <c r="M83" s="50">
        <v>147903.20000000001</v>
      </c>
      <c r="N83" s="37">
        <v>10332426.060000001</v>
      </c>
      <c r="O83" s="61">
        <v>2757</v>
      </c>
      <c r="P83" s="10">
        <v>7848017.2999999998</v>
      </c>
      <c r="Q83" s="10">
        <v>-486.05</v>
      </c>
      <c r="R83" s="10">
        <v>837899.5</v>
      </c>
      <c r="S83" s="10">
        <v>600317.76</v>
      </c>
      <c r="T83" s="10">
        <v>0</v>
      </c>
      <c r="U83" s="10">
        <v>7922.45</v>
      </c>
      <c r="V83" s="10">
        <v>115981.37</v>
      </c>
      <c r="W83" s="10">
        <v>204535</v>
      </c>
      <c r="X83" s="10">
        <v>1188067.8899999999</v>
      </c>
      <c r="Y83" s="10">
        <v>151255.29999999999</v>
      </c>
      <c r="Z83" s="37">
        <v>10953510.52</v>
      </c>
      <c r="AA83" s="12">
        <v>2805</v>
      </c>
      <c r="AB83" s="49">
        <v>7817815.5</v>
      </c>
      <c r="AC83" s="10">
        <v>-732.2</v>
      </c>
      <c r="AD83" s="10">
        <v>725802.45</v>
      </c>
      <c r="AE83" s="10">
        <v>198259.02</v>
      </c>
      <c r="AF83" s="10">
        <v>0</v>
      </c>
      <c r="AG83" s="10">
        <v>8647.25</v>
      </c>
      <c r="AH83" s="10">
        <v>99532.59</v>
      </c>
      <c r="AI83" s="10">
        <v>437013</v>
      </c>
      <c r="AJ83" s="10">
        <v>1151433.28</v>
      </c>
      <c r="AK83" s="50">
        <v>156799.5</v>
      </c>
      <c r="AL83" s="11">
        <v>10594570.390000001</v>
      </c>
      <c r="AM83" s="12">
        <v>2837</v>
      </c>
      <c r="AN83" s="64">
        <v>68.936848999999995</v>
      </c>
      <c r="AO83" s="13">
        <v>7.3330880000000001</v>
      </c>
      <c r="AP83" s="13">
        <v>3.0134780000000001</v>
      </c>
      <c r="AQ83" s="13">
        <v>0.18476500000000001</v>
      </c>
      <c r="AR83" s="13">
        <v>0.96596099999999996</v>
      </c>
      <c r="AS83" s="13">
        <v>2.6626189999999998</v>
      </c>
      <c r="AT83" s="13">
        <v>9.9117460000000008</v>
      </c>
      <c r="AU83" s="65">
        <v>1.3494079999999999</v>
      </c>
      <c r="AV83" s="79">
        <v>94.36</v>
      </c>
      <c r="AW83" s="82">
        <v>173251</v>
      </c>
      <c r="AX83" s="76">
        <v>61.068400856186109</v>
      </c>
      <c r="AY83" s="9">
        <v>2757</v>
      </c>
      <c r="AZ83" s="102">
        <v>2126</v>
      </c>
      <c r="BA83" s="103">
        <v>5.53</v>
      </c>
      <c r="BB83" s="103">
        <v>209.25</v>
      </c>
      <c r="BC83" s="102">
        <v>84</v>
      </c>
      <c r="BD83" s="102">
        <v>390</v>
      </c>
      <c r="BE83" s="104">
        <v>154</v>
      </c>
      <c r="BF83" s="12">
        <v>2805</v>
      </c>
      <c r="BG83" s="14">
        <v>2208</v>
      </c>
      <c r="BH83" s="10">
        <v>5.53</v>
      </c>
      <c r="BI83" s="10">
        <v>217.06</v>
      </c>
      <c r="BJ83" s="14">
        <v>91</v>
      </c>
      <c r="BK83" s="14">
        <v>409</v>
      </c>
      <c r="BL83" s="15">
        <v>147</v>
      </c>
      <c r="BM83" s="12">
        <v>2837</v>
      </c>
      <c r="BN83" s="14">
        <v>2321</v>
      </c>
      <c r="BO83" s="10">
        <v>5.53</v>
      </c>
      <c r="BP83" s="10">
        <v>217.06</v>
      </c>
      <c r="BQ83" s="14">
        <v>92</v>
      </c>
      <c r="BR83" s="14">
        <v>392</v>
      </c>
      <c r="BS83" s="15">
        <v>143</v>
      </c>
      <c r="BT83" s="16">
        <v>15.984474333</v>
      </c>
      <c r="BU83" s="13">
        <v>3.4079015070000001</v>
      </c>
      <c r="BV83" s="13">
        <v>6.3373799330000002</v>
      </c>
      <c r="BW83" s="13">
        <v>14.008164653</v>
      </c>
      <c r="BX83" s="13">
        <v>61.592600384999997</v>
      </c>
      <c r="BY83" s="13">
        <v>4.2452844949999999</v>
      </c>
      <c r="BZ83" s="118">
        <v>105.58</v>
      </c>
      <c r="CA83" s="123">
        <v>165429</v>
      </c>
      <c r="CB83" s="76">
        <v>58.311293999999997</v>
      </c>
    </row>
    <row r="84" spans="1:80" x14ac:dyDescent="0.25">
      <c r="A84" s="8" t="s">
        <v>177</v>
      </c>
      <c r="B84" s="7" t="s">
        <v>178</v>
      </c>
      <c r="C84" s="9">
        <v>160</v>
      </c>
      <c r="D84" s="49">
        <v>488384</v>
      </c>
      <c r="E84" s="29">
        <v>-1101.7</v>
      </c>
      <c r="F84" s="10">
        <v>320616.09999999998</v>
      </c>
      <c r="G84" s="10">
        <v>22292.45</v>
      </c>
      <c r="H84" s="29">
        <v>0</v>
      </c>
      <c r="I84" s="10">
        <v>2251.9499999999998</v>
      </c>
      <c r="J84" s="10">
        <v>3272.86</v>
      </c>
      <c r="K84" s="10">
        <v>4128</v>
      </c>
      <c r="L84" s="10">
        <v>82963.42</v>
      </c>
      <c r="M84" s="50">
        <v>11488.6</v>
      </c>
      <c r="N84" s="37">
        <v>934295.68</v>
      </c>
      <c r="O84" s="61">
        <v>157</v>
      </c>
      <c r="P84" s="10">
        <v>534265.75</v>
      </c>
      <c r="Q84" s="10">
        <v>-683.7</v>
      </c>
      <c r="R84" s="10">
        <v>340165.45</v>
      </c>
      <c r="S84" s="10">
        <v>13591.2</v>
      </c>
      <c r="T84" s="10">
        <v>0</v>
      </c>
      <c r="U84" s="10">
        <v>230.7</v>
      </c>
      <c r="V84" s="10">
        <v>2975.39</v>
      </c>
      <c r="W84" s="10">
        <v>31042</v>
      </c>
      <c r="X84" s="10">
        <v>83002.69</v>
      </c>
      <c r="Y84" s="10">
        <v>11494.2</v>
      </c>
      <c r="Z84" s="37">
        <v>1016083.68</v>
      </c>
      <c r="AA84" s="12">
        <v>157</v>
      </c>
      <c r="AB84" s="49">
        <v>465881.35</v>
      </c>
      <c r="AC84" s="10">
        <v>-1214</v>
      </c>
      <c r="AD84" s="10">
        <v>281873.90000000002</v>
      </c>
      <c r="AE84" s="10">
        <v>16415.21</v>
      </c>
      <c r="AF84" s="10">
        <v>0</v>
      </c>
      <c r="AG84" s="10">
        <v>588.29999999999995</v>
      </c>
      <c r="AH84" s="10">
        <v>7106.81</v>
      </c>
      <c r="AI84" s="10">
        <v>16220</v>
      </c>
      <c r="AJ84" s="10">
        <v>100099.92</v>
      </c>
      <c r="AK84" s="50">
        <v>11699.2</v>
      </c>
      <c r="AL84" s="11">
        <v>898670.69</v>
      </c>
      <c r="AM84" s="12">
        <v>154</v>
      </c>
      <c r="AN84" s="64">
        <v>76.306078999999997</v>
      </c>
      <c r="AO84" s="13">
        <v>48.376514999999998</v>
      </c>
      <c r="AP84" s="13">
        <v>2.6821890000000002</v>
      </c>
      <c r="AQ84" s="13">
        <v>0.15585399999999999</v>
      </c>
      <c r="AR84" s="13">
        <v>0.68687399999999998</v>
      </c>
      <c r="AS84" s="13">
        <v>2.6544249999999998</v>
      </c>
      <c r="AT84" s="13">
        <v>13.673672</v>
      </c>
      <c r="AU84" s="65">
        <v>1.78155</v>
      </c>
      <c r="AV84" s="79">
        <v>146.32</v>
      </c>
      <c r="AW84" s="82">
        <v>-79043</v>
      </c>
      <c r="AX84" s="76">
        <v>-513.26833527272731</v>
      </c>
      <c r="AY84" s="9">
        <v>157</v>
      </c>
      <c r="AZ84" s="102">
        <v>146</v>
      </c>
      <c r="BA84" s="103">
        <v>5</v>
      </c>
      <c r="BB84" s="103">
        <v>28.56</v>
      </c>
      <c r="BC84" s="102">
        <v>4</v>
      </c>
      <c r="BD84" s="102">
        <v>11</v>
      </c>
      <c r="BE84" s="104">
        <v>8</v>
      </c>
      <c r="BF84" s="12">
        <v>157</v>
      </c>
      <c r="BG84" s="14">
        <v>148</v>
      </c>
      <c r="BH84" s="10">
        <v>5</v>
      </c>
      <c r="BI84" s="10">
        <v>29.24</v>
      </c>
      <c r="BJ84" s="14">
        <v>5</v>
      </c>
      <c r="BK84" s="14">
        <v>13</v>
      </c>
      <c r="BL84" s="15">
        <v>7</v>
      </c>
      <c r="BM84" s="12">
        <v>154</v>
      </c>
      <c r="BN84" s="14">
        <v>149</v>
      </c>
      <c r="BO84" s="10">
        <v>5</v>
      </c>
      <c r="BP84" s="10">
        <v>29.24</v>
      </c>
      <c r="BQ84" s="14">
        <v>6</v>
      </c>
      <c r="BR84" s="14">
        <v>13</v>
      </c>
      <c r="BS84" s="15">
        <v>6</v>
      </c>
      <c r="BT84" s="16">
        <v>8.8313956919999992</v>
      </c>
      <c r="BU84" s="13">
        <v>4.8928409229999996</v>
      </c>
      <c r="BV84" s="13">
        <v>5.7155243850000002</v>
      </c>
      <c r="BW84" s="13">
        <v>14.103403803000001</v>
      </c>
      <c r="BX84" s="13">
        <v>34.355571918000003</v>
      </c>
      <c r="BY84" s="13">
        <v>3.5981627879999998</v>
      </c>
      <c r="BZ84" s="118">
        <v>71.5</v>
      </c>
      <c r="CA84" s="123">
        <v>1889</v>
      </c>
      <c r="CB84" s="76">
        <v>12.26451</v>
      </c>
    </row>
    <row r="85" spans="1:80" x14ac:dyDescent="0.25">
      <c r="A85" s="8" t="s">
        <v>179</v>
      </c>
      <c r="B85" s="7" t="s">
        <v>180</v>
      </c>
      <c r="C85" s="9">
        <v>750</v>
      </c>
      <c r="D85" s="49">
        <v>1687344.85</v>
      </c>
      <c r="E85" s="29">
        <v>-16.649999999999999</v>
      </c>
      <c r="F85" s="10">
        <v>178642.1</v>
      </c>
      <c r="G85" s="10">
        <v>30224.25</v>
      </c>
      <c r="H85" s="29">
        <v>0</v>
      </c>
      <c r="I85" s="10">
        <v>6736.5</v>
      </c>
      <c r="J85" s="10">
        <v>11689.5</v>
      </c>
      <c r="K85" s="10">
        <v>26222</v>
      </c>
      <c r="L85" s="10">
        <v>244015.98</v>
      </c>
      <c r="M85" s="50">
        <v>50853.9</v>
      </c>
      <c r="N85" s="37">
        <v>2235712.4300000002</v>
      </c>
      <c r="O85" s="61">
        <v>779</v>
      </c>
      <c r="P85" s="10">
        <v>1700377.4</v>
      </c>
      <c r="Q85" s="10">
        <v>0</v>
      </c>
      <c r="R85" s="10">
        <v>146984.79999999999</v>
      </c>
      <c r="S85" s="10">
        <v>26746.639999999999</v>
      </c>
      <c r="T85" s="10">
        <v>0</v>
      </c>
      <c r="U85" s="10">
        <v>1490.6</v>
      </c>
      <c r="V85" s="10">
        <v>15287.73</v>
      </c>
      <c r="W85" s="10">
        <v>36399</v>
      </c>
      <c r="X85" s="10">
        <v>257540.69</v>
      </c>
      <c r="Y85" s="10">
        <v>51322.2</v>
      </c>
      <c r="Z85" s="37">
        <v>2236149.06</v>
      </c>
      <c r="AA85" s="12">
        <v>767</v>
      </c>
      <c r="AB85" s="49">
        <v>1760737.8</v>
      </c>
      <c r="AC85" s="10">
        <v>-66.3</v>
      </c>
      <c r="AD85" s="10">
        <v>131847.75</v>
      </c>
      <c r="AE85" s="10">
        <v>16730.39</v>
      </c>
      <c r="AF85" s="10">
        <v>0</v>
      </c>
      <c r="AG85" s="10">
        <v>1694.55</v>
      </c>
      <c r="AH85" s="10">
        <v>16438.03</v>
      </c>
      <c r="AI85" s="10">
        <v>90833</v>
      </c>
      <c r="AJ85" s="10">
        <v>274102.71000000002</v>
      </c>
      <c r="AK85" s="50">
        <v>52639.8</v>
      </c>
      <c r="AL85" s="11">
        <v>2344957.73</v>
      </c>
      <c r="AM85" s="12">
        <v>796</v>
      </c>
      <c r="AN85" s="64">
        <v>54.594225000000002</v>
      </c>
      <c r="AO85" s="13">
        <v>4.8553730000000002</v>
      </c>
      <c r="AP85" s="13">
        <v>0.78283000000000003</v>
      </c>
      <c r="AQ85" s="13">
        <v>0.10587299999999999</v>
      </c>
      <c r="AR85" s="13">
        <v>0.45948600000000001</v>
      </c>
      <c r="AS85" s="13">
        <v>1.625265</v>
      </c>
      <c r="AT85" s="13">
        <v>8.2241739999999997</v>
      </c>
      <c r="AU85" s="65">
        <v>1.6418520000000001</v>
      </c>
      <c r="AV85" s="79">
        <v>72.290000000000006</v>
      </c>
      <c r="AW85" s="82">
        <v>238829</v>
      </c>
      <c r="AX85" s="76">
        <v>300.03641626381909</v>
      </c>
      <c r="AY85" s="9">
        <v>779</v>
      </c>
      <c r="AZ85" s="102">
        <v>643</v>
      </c>
      <c r="BA85" s="103">
        <v>5.91</v>
      </c>
      <c r="BB85" s="103">
        <v>96.41</v>
      </c>
      <c r="BC85" s="102">
        <v>24</v>
      </c>
      <c r="BD85" s="102">
        <v>123</v>
      </c>
      <c r="BE85" s="104">
        <v>32</v>
      </c>
      <c r="BF85" s="12">
        <v>767</v>
      </c>
      <c r="BG85" s="14">
        <v>659</v>
      </c>
      <c r="BH85" s="10">
        <v>5.91</v>
      </c>
      <c r="BI85" s="10">
        <v>99.7</v>
      </c>
      <c r="BJ85" s="14">
        <v>22</v>
      </c>
      <c r="BK85" s="14">
        <v>120</v>
      </c>
      <c r="BL85" s="15">
        <v>33</v>
      </c>
      <c r="BM85" s="12">
        <v>796</v>
      </c>
      <c r="BN85" s="14">
        <v>681</v>
      </c>
      <c r="BO85" s="10">
        <v>5.91</v>
      </c>
      <c r="BP85" s="10">
        <v>99.7</v>
      </c>
      <c r="BQ85" s="14">
        <v>26</v>
      </c>
      <c r="BR85" s="14">
        <v>118</v>
      </c>
      <c r="BS85" s="15">
        <v>38</v>
      </c>
      <c r="BT85" s="16">
        <v>12.535472863000001</v>
      </c>
      <c r="BU85" s="13">
        <v>4.2451060390000004</v>
      </c>
      <c r="BV85" s="13">
        <v>6.0913251060000002</v>
      </c>
      <c r="BW85" s="13">
        <v>13.542296455000001</v>
      </c>
      <c r="BX85" s="13">
        <v>66.968184922999995</v>
      </c>
      <c r="BY85" s="13">
        <v>3.5283677459999998</v>
      </c>
      <c r="BZ85" s="118">
        <v>106.91</v>
      </c>
      <c r="CA85" s="123">
        <v>48799</v>
      </c>
      <c r="CB85" s="76">
        <v>61.305489999999999</v>
      </c>
    </row>
    <row r="86" spans="1:80" x14ac:dyDescent="0.25">
      <c r="A86" s="8" t="s">
        <v>181</v>
      </c>
      <c r="B86" s="7" t="s">
        <v>182</v>
      </c>
      <c r="C86" s="9">
        <v>3135</v>
      </c>
      <c r="D86" s="49">
        <v>7820144.4000000004</v>
      </c>
      <c r="E86" s="29">
        <v>-1648.85</v>
      </c>
      <c r="F86" s="10">
        <v>754126.85</v>
      </c>
      <c r="G86" s="10">
        <v>278660.90000000002</v>
      </c>
      <c r="H86" s="29">
        <v>0</v>
      </c>
      <c r="I86" s="10">
        <v>59934.400000000001</v>
      </c>
      <c r="J86" s="10">
        <v>121168.05</v>
      </c>
      <c r="K86" s="10">
        <v>302125</v>
      </c>
      <c r="L86" s="10">
        <v>1170716.44</v>
      </c>
      <c r="M86" s="50">
        <v>257911.7</v>
      </c>
      <c r="N86" s="37">
        <v>10763138.890000001</v>
      </c>
      <c r="O86" s="61">
        <v>3148</v>
      </c>
      <c r="P86" s="10">
        <v>7691950.4000000004</v>
      </c>
      <c r="Q86" s="10">
        <v>-1855.95</v>
      </c>
      <c r="R86" s="10">
        <v>763736.75</v>
      </c>
      <c r="S86" s="10">
        <v>246898.38</v>
      </c>
      <c r="T86" s="10">
        <v>0</v>
      </c>
      <c r="U86" s="10">
        <v>9447.75</v>
      </c>
      <c r="V86" s="10">
        <v>152491.26999999999</v>
      </c>
      <c r="W86" s="10">
        <v>313265</v>
      </c>
      <c r="X86" s="10">
        <v>1195913.74</v>
      </c>
      <c r="Y86" s="10">
        <v>263082.3</v>
      </c>
      <c r="Z86" s="37">
        <v>10634929.640000001</v>
      </c>
      <c r="AA86" s="12">
        <v>3194</v>
      </c>
      <c r="AB86" s="49">
        <v>7672380.5</v>
      </c>
      <c r="AC86" s="10">
        <v>-1102.2</v>
      </c>
      <c r="AD86" s="10">
        <v>646206.6</v>
      </c>
      <c r="AE86" s="10">
        <v>220856.55</v>
      </c>
      <c r="AF86" s="10">
        <v>0</v>
      </c>
      <c r="AG86" s="10">
        <v>7866.65</v>
      </c>
      <c r="AH86" s="10">
        <v>113313.96</v>
      </c>
      <c r="AI86" s="10">
        <v>326415</v>
      </c>
      <c r="AJ86" s="10">
        <v>1240583.71</v>
      </c>
      <c r="AK86" s="50">
        <v>270205.5</v>
      </c>
      <c r="AL86" s="11">
        <v>10496726.27</v>
      </c>
      <c r="AM86" s="12">
        <v>3250</v>
      </c>
      <c r="AN86" s="64">
        <v>59.548032999999997</v>
      </c>
      <c r="AO86" s="13">
        <v>5.558459</v>
      </c>
      <c r="AP86" s="13">
        <v>1.919322</v>
      </c>
      <c r="AQ86" s="13">
        <v>0.198597</v>
      </c>
      <c r="AR86" s="13">
        <v>0.994278</v>
      </c>
      <c r="AS86" s="13">
        <v>2.4209139999999998</v>
      </c>
      <c r="AT86" s="13">
        <v>9.2663700000000002</v>
      </c>
      <c r="AU86" s="65">
        <v>2.0323519999999999</v>
      </c>
      <c r="AV86" s="79">
        <v>81.94</v>
      </c>
      <c r="AW86" s="82">
        <v>635534</v>
      </c>
      <c r="AX86" s="76">
        <v>195.54881550830768</v>
      </c>
      <c r="AY86" s="9">
        <v>3148</v>
      </c>
      <c r="AZ86" s="102">
        <v>2919</v>
      </c>
      <c r="BA86" s="103">
        <v>18.559999999999999</v>
      </c>
      <c r="BB86" s="103">
        <v>701.16</v>
      </c>
      <c r="BC86" s="102">
        <v>110</v>
      </c>
      <c r="BD86" s="102">
        <v>362</v>
      </c>
      <c r="BE86" s="104">
        <v>114</v>
      </c>
      <c r="BF86" s="12">
        <v>3194</v>
      </c>
      <c r="BG86" s="14">
        <v>2990</v>
      </c>
      <c r="BH86" s="10">
        <v>18.559999999999999</v>
      </c>
      <c r="BI86" s="10">
        <v>710.93</v>
      </c>
      <c r="BJ86" s="14">
        <v>106</v>
      </c>
      <c r="BK86" s="14">
        <v>373</v>
      </c>
      <c r="BL86" s="15">
        <v>121</v>
      </c>
      <c r="BM86" s="12">
        <v>3250</v>
      </c>
      <c r="BN86" s="14">
        <v>3022</v>
      </c>
      <c r="BO86" s="10">
        <v>18.559999999999999</v>
      </c>
      <c r="BP86" s="10">
        <v>710.93</v>
      </c>
      <c r="BQ86" s="14">
        <v>114</v>
      </c>
      <c r="BR86" s="14">
        <v>379</v>
      </c>
      <c r="BS86" s="15">
        <v>128</v>
      </c>
      <c r="BT86" s="16">
        <v>13.217218962</v>
      </c>
      <c r="BU86" s="13">
        <v>5.1842118289999997</v>
      </c>
      <c r="BV86" s="13">
        <v>5.7681144529999999</v>
      </c>
      <c r="BW86" s="13">
        <v>15.173202644</v>
      </c>
      <c r="BX86" s="13">
        <v>50.436776555000002</v>
      </c>
      <c r="BY86" s="13">
        <v>3.036572638</v>
      </c>
      <c r="BZ86" s="118">
        <v>92.82</v>
      </c>
      <c r="CA86" s="123">
        <v>113208</v>
      </c>
      <c r="CB86" s="76">
        <v>34.833114000000002</v>
      </c>
    </row>
    <row r="87" spans="1:80" x14ac:dyDescent="0.25">
      <c r="A87" s="8" t="s">
        <v>183</v>
      </c>
      <c r="B87" s="7" t="s">
        <v>184</v>
      </c>
      <c r="C87" s="9">
        <v>1483</v>
      </c>
      <c r="D87" s="49">
        <v>3295192.65</v>
      </c>
      <c r="E87" s="29">
        <v>-123.5</v>
      </c>
      <c r="F87" s="10">
        <v>234374.05</v>
      </c>
      <c r="G87" s="10">
        <v>89144.1</v>
      </c>
      <c r="H87" s="29">
        <v>0</v>
      </c>
      <c r="I87" s="10">
        <v>18371.5</v>
      </c>
      <c r="J87" s="10">
        <v>50067.09</v>
      </c>
      <c r="K87" s="10">
        <v>139842</v>
      </c>
      <c r="L87" s="10">
        <v>561811.03</v>
      </c>
      <c r="M87" s="50">
        <v>100140.9</v>
      </c>
      <c r="N87" s="37">
        <v>4488819.82</v>
      </c>
      <c r="O87" s="61">
        <v>1466</v>
      </c>
      <c r="P87" s="10">
        <v>3253109.1</v>
      </c>
      <c r="Q87" s="10">
        <v>0</v>
      </c>
      <c r="R87" s="10">
        <v>283068.7</v>
      </c>
      <c r="S87" s="10">
        <v>60089.45</v>
      </c>
      <c r="T87" s="10">
        <v>0</v>
      </c>
      <c r="U87" s="10">
        <v>2750.4</v>
      </c>
      <c r="V87" s="10">
        <v>44664.92</v>
      </c>
      <c r="W87" s="10">
        <v>123391</v>
      </c>
      <c r="X87" s="10">
        <v>587460.1</v>
      </c>
      <c r="Y87" s="10">
        <v>100289.7</v>
      </c>
      <c r="Z87" s="37">
        <v>4454823.37</v>
      </c>
      <c r="AA87" s="12">
        <v>1534</v>
      </c>
      <c r="AB87" s="49">
        <v>3482461.75</v>
      </c>
      <c r="AC87" s="10">
        <v>-35.6</v>
      </c>
      <c r="AD87" s="10">
        <v>271774.45</v>
      </c>
      <c r="AE87" s="10">
        <v>141394</v>
      </c>
      <c r="AF87" s="10">
        <v>0</v>
      </c>
      <c r="AG87" s="10">
        <v>2142.3000000000002</v>
      </c>
      <c r="AH87" s="10">
        <v>45152.28</v>
      </c>
      <c r="AI87" s="10">
        <v>128550</v>
      </c>
      <c r="AJ87" s="10">
        <v>597538.05000000005</v>
      </c>
      <c r="AK87" s="50">
        <v>101165.6</v>
      </c>
      <c r="AL87" s="11">
        <v>4770142.83</v>
      </c>
      <c r="AM87" s="12">
        <v>1531</v>
      </c>
      <c r="AN87" s="64">
        <v>54.456457999999998</v>
      </c>
      <c r="AO87" s="13">
        <v>4.2838839999999996</v>
      </c>
      <c r="AP87" s="13">
        <v>1.5687450000000001</v>
      </c>
      <c r="AQ87" s="13">
        <v>0.126523</v>
      </c>
      <c r="AR87" s="13">
        <v>0.75979399999999997</v>
      </c>
      <c r="AS87" s="13">
        <v>2.130039</v>
      </c>
      <c r="AT87" s="13">
        <v>9.4883050000000004</v>
      </c>
      <c r="AU87" s="65">
        <v>1.638339</v>
      </c>
      <c r="AV87" s="79">
        <v>74.45</v>
      </c>
      <c r="AW87" s="82">
        <v>423549</v>
      </c>
      <c r="AX87" s="76">
        <v>276.64851806401043</v>
      </c>
      <c r="AY87" s="9">
        <v>1466</v>
      </c>
      <c r="AZ87" s="102">
        <v>1439</v>
      </c>
      <c r="BA87" s="103">
        <v>11.4</v>
      </c>
      <c r="BB87" s="103">
        <v>194.42</v>
      </c>
      <c r="BC87" s="102">
        <v>67</v>
      </c>
      <c r="BD87" s="102">
        <v>187</v>
      </c>
      <c r="BE87" s="104">
        <v>72</v>
      </c>
      <c r="BF87" s="12">
        <v>1534</v>
      </c>
      <c r="BG87" s="14">
        <v>1451</v>
      </c>
      <c r="BH87" s="10">
        <v>11.4</v>
      </c>
      <c r="BI87" s="10">
        <v>229.51</v>
      </c>
      <c r="BJ87" s="14">
        <v>65</v>
      </c>
      <c r="BK87" s="14">
        <v>202</v>
      </c>
      <c r="BL87" s="15">
        <v>77</v>
      </c>
      <c r="BM87" s="12">
        <v>1531</v>
      </c>
      <c r="BN87" s="14">
        <v>1439</v>
      </c>
      <c r="BO87" s="10">
        <v>11.4</v>
      </c>
      <c r="BP87" s="10">
        <v>229.51</v>
      </c>
      <c r="BQ87" s="14">
        <v>71</v>
      </c>
      <c r="BR87" s="14">
        <v>204</v>
      </c>
      <c r="BS87" s="15">
        <v>66</v>
      </c>
      <c r="BT87" s="16">
        <v>12.542788544</v>
      </c>
      <c r="BU87" s="13">
        <v>4.4624588440000004</v>
      </c>
      <c r="BV87" s="13">
        <v>5.685612935</v>
      </c>
      <c r="BW87" s="13">
        <v>19.765147045999999</v>
      </c>
      <c r="BX87" s="13">
        <v>56.821271213000003</v>
      </c>
      <c r="BY87" s="13">
        <v>3.8093650710000002</v>
      </c>
      <c r="BZ87" s="118">
        <v>103.09</v>
      </c>
      <c r="CA87" s="123">
        <v>81146</v>
      </c>
      <c r="CB87" s="76">
        <v>53.001994000000003</v>
      </c>
    </row>
    <row r="88" spans="1:80" x14ac:dyDescent="0.25">
      <c r="A88" s="8" t="s">
        <v>185</v>
      </c>
      <c r="B88" s="7" t="s">
        <v>186</v>
      </c>
      <c r="C88" s="9">
        <v>12228</v>
      </c>
      <c r="D88" s="49">
        <v>39065273.5</v>
      </c>
      <c r="E88" s="29">
        <v>27597.25</v>
      </c>
      <c r="F88" s="10">
        <v>4240023.5</v>
      </c>
      <c r="G88" s="10">
        <v>33309062.350000001</v>
      </c>
      <c r="H88" s="29">
        <v>-141263.93</v>
      </c>
      <c r="I88" s="10">
        <v>4429276.4000000004</v>
      </c>
      <c r="J88" s="10">
        <v>1206776.82</v>
      </c>
      <c r="K88" s="10">
        <v>1263785.05</v>
      </c>
      <c r="L88" s="10">
        <v>5541179.0099999998</v>
      </c>
      <c r="M88" s="50">
        <v>706992</v>
      </c>
      <c r="N88" s="37">
        <v>89648701.950000003</v>
      </c>
      <c r="O88" s="61">
        <v>12219</v>
      </c>
      <c r="P88" s="10">
        <v>35699731.399999999</v>
      </c>
      <c r="Q88" s="10">
        <v>-30342.35</v>
      </c>
      <c r="R88" s="10">
        <v>4340853.8499999996</v>
      </c>
      <c r="S88" s="10">
        <v>27647500.789999999</v>
      </c>
      <c r="T88" s="10">
        <v>-58361.45</v>
      </c>
      <c r="U88" s="10">
        <v>366927.9</v>
      </c>
      <c r="V88" s="10">
        <v>1152669.6200000001</v>
      </c>
      <c r="W88" s="10">
        <v>908624.5</v>
      </c>
      <c r="X88" s="10">
        <v>5751394.0800000001</v>
      </c>
      <c r="Y88" s="10">
        <v>708524.3</v>
      </c>
      <c r="Z88" s="37">
        <v>76487522.640000001</v>
      </c>
      <c r="AA88" s="12">
        <v>12297</v>
      </c>
      <c r="AB88" s="49">
        <v>36000893.850000001</v>
      </c>
      <c r="AC88" s="10">
        <v>-32311.45</v>
      </c>
      <c r="AD88" s="10">
        <v>3788010.55</v>
      </c>
      <c r="AE88" s="10">
        <v>18174115.18</v>
      </c>
      <c r="AF88" s="10">
        <v>-38318.199999999997</v>
      </c>
      <c r="AG88" s="10">
        <v>396697.35</v>
      </c>
      <c r="AH88" s="10">
        <v>1120858.07</v>
      </c>
      <c r="AI88" s="10">
        <v>1352045.4</v>
      </c>
      <c r="AJ88" s="10">
        <v>5795794.9900000002</v>
      </c>
      <c r="AK88" s="50">
        <v>706621.8</v>
      </c>
      <c r="AL88" s="11">
        <v>67264407.540000007</v>
      </c>
      <c r="AM88" s="12">
        <v>12328</v>
      </c>
      <c r="AN88" s="64">
        <v>73.36354</v>
      </c>
      <c r="AO88" s="13">
        <v>8.1903120000000005</v>
      </c>
      <c r="AP88" s="13">
        <v>52.313619000000003</v>
      </c>
      <c r="AQ88" s="13">
        <v>3.429643</v>
      </c>
      <c r="AR88" s="13">
        <v>2.3052269999999999</v>
      </c>
      <c r="AS88" s="13">
        <v>2.3363040000000002</v>
      </c>
      <c r="AT88" s="13">
        <v>11.32316</v>
      </c>
      <c r="AU88" s="65">
        <v>1.4060870000000001</v>
      </c>
      <c r="AV88" s="79">
        <v>154.66999999999999</v>
      </c>
      <c r="AW88" s="82">
        <v>-7468229</v>
      </c>
      <c r="AX88" s="76">
        <v>-605.79403906610969</v>
      </c>
      <c r="AY88" s="9">
        <v>12219</v>
      </c>
      <c r="AZ88" s="102">
        <v>11397</v>
      </c>
      <c r="BA88" s="103">
        <v>5.48</v>
      </c>
      <c r="BB88" s="103">
        <v>8273.7999999999993</v>
      </c>
      <c r="BC88" s="102">
        <v>518</v>
      </c>
      <c r="BD88" s="102">
        <v>1475</v>
      </c>
      <c r="BE88" s="104">
        <v>584</v>
      </c>
      <c r="BF88" s="12">
        <v>12297</v>
      </c>
      <c r="BG88" s="14">
        <v>11762</v>
      </c>
      <c r="BH88" s="10">
        <v>5.48</v>
      </c>
      <c r="BI88" s="10">
        <v>8427.39</v>
      </c>
      <c r="BJ88" s="14">
        <v>590</v>
      </c>
      <c r="BK88" s="14">
        <v>1492</v>
      </c>
      <c r="BL88" s="15">
        <v>594</v>
      </c>
      <c r="BM88" s="12">
        <v>12328</v>
      </c>
      <c r="BN88" s="14">
        <v>11975</v>
      </c>
      <c r="BO88" s="10">
        <v>5.48</v>
      </c>
      <c r="BP88" s="10">
        <v>8427.39</v>
      </c>
      <c r="BQ88" s="14">
        <v>601</v>
      </c>
      <c r="BR88" s="14">
        <v>1509</v>
      </c>
      <c r="BS88" s="15">
        <v>576</v>
      </c>
      <c r="BT88" s="16">
        <v>19.803466515</v>
      </c>
      <c r="BU88" s="13">
        <v>7.0678542819999999</v>
      </c>
      <c r="BV88" s="13">
        <v>5.692826438</v>
      </c>
      <c r="BW88" s="13">
        <v>20.427492544</v>
      </c>
      <c r="BX88" s="13">
        <v>52.761026758</v>
      </c>
      <c r="BY88" s="13">
        <v>3.821142257</v>
      </c>
      <c r="BZ88" s="118">
        <v>109.57</v>
      </c>
      <c r="CA88" s="123">
        <v>833845</v>
      </c>
      <c r="CB88" s="76">
        <v>67.638301999999996</v>
      </c>
    </row>
    <row r="89" spans="1:80" x14ac:dyDescent="0.25">
      <c r="A89" s="8" t="s">
        <v>187</v>
      </c>
      <c r="B89" s="7" t="s">
        <v>188</v>
      </c>
      <c r="C89" s="9">
        <v>72</v>
      </c>
      <c r="D89" s="49">
        <v>247415.8</v>
      </c>
      <c r="E89" s="29">
        <v>0</v>
      </c>
      <c r="F89" s="10">
        <v>26866</v>
      </c>
      <c r="G89" s="10">
        <v>504</v>
      </c>
      <c r="H89" s="29">
        <v>0</v>
      </c>
      <c r="I89" s="10">
        <v>145.4</v>
      </c>
      <c r="J89" s="10">
        <v>11359.08</v>
      </c>
      <c r="K89" s="10">
        <v>8684</v>
      </c>
      <c r="L89" s="10">
        <v>29490.55</v>
      </c>
      <c r="M89" s="50">
        <v>5175</v>
      </c>
      <c r="N89" s="37">
        <v>329639.83</v>
      </c>
      <c r="O89" s="61">
        <v>75</v>
      </c>
      <c r="P89" s="10">
        <v>229168.15</v>
      </c>
      <c r="Q89" s="10">
        <v>0</v>
      </c>
      <c r="R89" s="10">
        <v>26294.2</v>
      </c>
      <c r="S89" s="10">
        <v>506.11</v>
      </c>
      <c r="T89" s="10">
        <v>0</v>
      </c>
      <c r="U89" s="10">
        <v>0</v>
      </c>
      <c r="V89" s="10">
        <v>7490.12</v>
      </c>
      <c r="W89" s="10">
        <v>32555</v>
      </c>
      <c r="X89" s="10">
        <v>30441.99</v>
      </c>
      <c r="Y89" s="10">
        <v>4863.8</v>
      </c>
      <c r="Z89" s="37">
        <v>331319.37</v>
      </c>
      <c r="AA89" s="12">
        <v>71</v>
      </c>
      <c r="AB89" s="49">
        <v>209114</v>
      </c>
      <c r="AC89" s="10">
        <v>0</v>
      </c>
      <c r="AD89" s="10">
        <v>23663.3</v>
      </c>
      <c r="AE89" s="10">
        <v>374.91</v>
      </c>
      <c r="AF89" s="10">
        <v>0</v>
      </c>
      <c r="AG89" s="10">
        <v>0</v>
      </c>
      <c r="AH89" s="10">
        <v>5887.72</v>
      </c>
      <c r="AI89" s="10">
        <v>2141</v>
      </c>
      <c r="AJ89" s="10">
        <v>30842.05</v>
      </c>
      <c r="AK89" s="50">
        <v>4976.1000000000004</v>
      </c>
      <c r="AL89" s="11">
        <v>276999.08</v>
      </c>
      <c r="AM89" s="12">
        <v>68</v>
      </c>
      <c r="AN89" s="64">
        <v>76.57696</v>
      </c>
      <c r="AO89" s="13">
        <v>8.5711779999999997</v>
      </c>
      <c r="AP89" s="13">
        <v>0.154449</v>
      </c>
      <c r="AQ89" s="13">
        <v>1.6315E-2</v>
      </c>
      <c r="AR89" s="13">
        <v>2.7626360000000001</v>
      </c>
      <c r="AS89" s="13">
        <v>4.7498259999999997</v>
      </c>
      <c r="AT89" s="13">
        <v>10.144018000000001</v>
      </c>
      <c r="AU89" s="65">
        <v>1.678318</v>
      </c>
      <c r="AV89" s="79">
        <v>104.65</v>
      </c>
      <c r="AW89" s="82">
        <v>-3504</v>
      </c>
      <c r="AX89" s="76">
        <v>-51.526290132352941</v>
      </c>
      <c r="AY89" s="9">
        <v>75</v>
      </c>
      <c r="AZ89" s="102">
        <v>87</v>
      </c>
      <c r="BA89" s="103">
        <v>1.39</v>
      </c>
      <c r="BB89" s="103">
        <v>10.34</v>
      </c>
      <c r="BC89" s="102">
        <v>1</v>
      </c>
      <c r="BD89" s="102">
        <v>5</v>
      </c>
      <c r="BE89" s="104">
        <v>3</v>
      </c>
      <c r="BF89" s="12">
        <v>71</v>
      </c>
      <c r="BG89" s="14">
        <v>82</v>
      </c>
      <c r="BH89" s="10">
        <v>1.39</v>
      </c>
      <c r="BI89" s="10">
        <v>11.56</v>
      </c>
      <c r="BJ89" s="14">
        <v>0</v>
      </c>
      <c r="BK89" s="14">
        <v>5</v>
      </c>
      <c r="BL89" s="15">
        <v>3</v>
      </c>
      <c r="BM89" s="12">
        <v>68</v>
      </c>
      <c r="BN89" s="14">
        <v>84</v>
      </c>
      <c r="BO89" s="10">
        <v>1.39</v>
      </c>
      <c r="BP89" s="10">
        <v>11.56</v>
      </c>
      <c r="BQ89" s="14">
        <v>0</v>
      </c>
      <c r="BR89" s="14">
        <v>5</v>
      </c>
      <c r="BS89" s="15">
        <v>4</v>
      </c>
      <c r="BT89" s="16">
        <v>10.10703816</v>
      </c>
      <c r="BU89" s="13">
        <v>4.6015135809999999</v>
      </c>
      <c r="BV89" s="13">
        <v>5.0811529499999999</v>
      </c>
      <c r="BW89" s="13">
        <v>2.014651454</v>
      </c>
      <c r="BX89" s="13">
        <v>30.492356591</v>
      </c>
      <c r="BY89" s="13">
        <v>3.7774921629999998</v>
      </c>
      <c r="BZ89" s="118">
        <v>56.07</v>
      </c>
      <c r="CA89" s="123">
        <v>315</v>
      </c>
      <c r="CB89" s="76">
        <v>4.6381870000000003</v>
      </c>
    </row>
    <row r="90" spans="1:80" x14ac:dyDescent="0.25">
      <c r="A90" s="8" t="s">
        <v>189</v>
      </c>
      <c r="B90" s="7" t="s">
        <v>190</v>
      </c>
      <c r="C90" s="9">
        <v>2531</v>
      </c>
      <c r="D90" s="49">
        <v>6411286.5499999998</v>
      </c>
      <c r="E90" s="29">
        <v>-1048.9000000000001</v>
      </c>
      <c r="F90" s="10">
        <v>546238.94999999995</v>
      </c>
      <c r="G90" s="10">
        <v>670058.85</v>
      </c>
      <c r="H90" s="29">
        <v>0</v>
      </c>
      <c r="I90" s="10">
        <v>124267.35</v>
      </c>
      <c r="J90" s="10">
        <v>98255.1</v>
      </c>
      <c r="K90" s="10">
        <v>99362</v>
      </c>
      <c r="L90" s="10">
        <v>960187.59</v>
      </c>
      <c r="M90" s="50">
        <v>170086.7</v>
      </c>
      <c r="N90" s="37">
        <v>9078694.1899999995</v>
      </c>
      <c r="O90" s="61">
        <v>2597</v>
      </c>
      <c r="P90" s="10">
        <v>6840757.7999999998</v>
      </c>
      <c r="Q90" s="10">
        <v>-531.29999999999995</v>
      </c>
      <c r="R90" s="10">
        <v>595024.05000000005</v>
      </c>
      <c r="S90" s="10">
        <v>576301.48</v>
      </c>
      <c r="T90" s="10">
        <v>0</v>
      </c>
      <c r="U90" s="10">
        <v>33378.25</v>
      </c>
      <c r="V90" s="10">
        <v>93961</v>
      </c>
      <c r="W90" s="10">
        <v>101581</v>
      </c>
      <c r="X90" s="10">
        <v>998363.26</v>
      </c>
      <c r="Y90" s="10">
        <v>170721.4</v>
      </c>
      <c r="Z90" s="37">
        <v>9409556.9399999995</v>
      </c>
      <c r="AA90" s="12">
        <v>2686</v>
      </c>
      <c r="AB90" s="49">
        <v>6986879.0499999998</v>
      </c>
      <c r="AC90" s="10">
        <v>-110.2</v>
      </c>
      <c r="AD90" s="10">
        <v>501751.25</v>
      </c>
      <c r="AE90" s="10">
        <v>566607.01</v>
      </c>
      <c r="AF90" s="10">
        <v>0</v>
      </c>
      <c r="AG90" s="10">
        <v>32826.800000000003</v>
      </c>
      <c r="AH90" s="10">
        <v>103918.8</v>
      </c>
      <c r="AI90" s="10">
        <v>178869</v>
      </c>
      <c r="AJ90" s="10">
        <v>1033174.72</v>
      </c>
      <c r="AK90" s="50">
        <v>177606</v>
      </c>
      <c r="AL90" s="11">
        <v>9581522.4299999997</v>
      </c>
      <c r="AM90" s="12">
        <v>2668</v>
      </c>
      <c r="AN90" s="64">
        <v>63.030718</v>
      </c>
      <c r="AO90" s="13">
        <v>5.1227029999999996</v>
      </c>
      <c r="AP90" s="13">
        <v>5.6622339999999998</v>
      </c>
      <c r="AQ90" s="13">
        <v>0.59923700000000002</v>
      </c>
      <c r="AR90" s="13">
        <v>0.92226300000000005</v>
      </c>
      <c r="AS90" s="13">
        <v>1.1773659999999999</v>
      </c>
      <c r="AT90" s="13">
        <v>9.3208350000000006</v>
      </c>
      <c r="AU90" s="65">
        <v>1.6154299999999999</v>
      </c>
      <c r="AV90" s="79">
        <v>87.45</v>
      </c>
      <c r="AW90" s="82">
        <v>362549</v>
      </c>
      <c r="AX90" s="76">
        <v>135.88801963605698</v>
      </c>
      <c r="AY90" s="9">
        <v>2597</v>
      </c>
      <c r="AZ90" s="102">
        <v>2178</v>
      </c>
      <c r="BA90" s="103">
        <v>11.97</v>
      </c>
      <c r="BB90" s="103">
        <v>909.73</v>
      </c>
      <c r="BC90" s="102">
        <v>77</v>
      </c>
      <c r="BD90" s="102">
        <v>352</v>
      </c>
      <c r="BE90" s="104">
        <v>122</v>
      </c>
      <c r="BF90" s="12">
        <v>2686</v>
      </c>
      <c r="BG90" s="14">
        <v>2226</v>
      </c>
      <c r="BH90" s="10">
        <v>11.97</v>
      </c>
      <c r="BI90" s="10">
        <v>936.13</v>
      </c>
      <c r="BJ90" s="14">
        <v>83</v>
      </c>
      <c r="BK90" s="14">
        <v>367</v>
      </c>
      <c r="BL90" s="15">
        <v>119</v>
      </c>
      <c r="BM90" s="12">
        <v>2668</v>
      </c>
      <c r="BN90" s="14">
        <v>2268</v>
      </c>
      <c r="BO90" s="10">
        <v>11.97</v>
      </c>
      <c r="BP90" s="10">
        <v>936.13</v>
      </c>
      <c r="BQ90" s="14">
        <v>93</v>
      </c>
      <c r="BR90" s="14">
        <v>358</v>
      </c>
      <c r="BS90" s="15">
        <v>105</v>
      </c>
      <c r="BT90" s="16">
        <v>13.861419118000001</v>
      </c>
      <c r="BU90" s="13">
        <v>5.950721766</v>
      </c>
      <c r="BV90" s="13">
        <v>6.1225602090000004</v>
      </c>
      <c r="BW90" s="13">
        <v>14.006816236000001</v>
      </c>
      <c r="BX90" s="13">
        <v>58.828489361999999</v>
      </c>
      <c r="BY90" s="13">
        <v>3.4946687999999999</v>
      </c>
      <c r="BZ90" s="118">
        <v>102.26</v>
      </c>
      <c r="CA90" s="123">
        <v>136910</v>
      </c>
      <c r="CB90" s="76">
        <v>51.315575000000003</v>
      </c>
    </row>
    <row r="91" spans="1:80" x14ac:dyDescent="0.25">
      <c r="A91" s="8" t="s">
        <v>191</v>
      </c>
      <c r="B91" s="7" t="s">
        <v>192</v>
      </c>
      <c r="C91" s="9">
        <v>2052</v>
      </c>
      <c r="D91" s="49">
        <v>5532153.6500000004</v>
      </c>
      <c r="E91" s="29">
        <v>-6062.35</v>
      </c>
      <c r="F91" s="10">
        <v>404270.35</v>
      </c>
      <c r="G91" s="10">
        <v>100277.9</v>
      </c>
      <c r="H91" s="29">
        <v>0</v>
      </c>
      <c r="I91" s="10">
        <v>14809.45</v>
      </c>
      <c r="J91" s="10">
        <v>49630.27</v>
      </c>
      <c r="K91" s="10">
        <v>105895</v>
      </c>
      <c r="L91" s="10">
        <v>751590.82</v>
      </c>
      <c r="M91" s="50">
        <v>131059.1</v>
      </c>
      <c r="N91" s="37">
        <v>7083624.1900000004</v>
      </c>
      <c r="O91" s="61">
        <v>2080</v>
      </c>
      <c r="P91" s="10">
        <v>5460852.25</v>
      </c>
      <c r="Q91" s="10">
        <v>-3394.45</v>
      </c>
      <c r="R91" s="10">
        <v>453592.25</v>
      </c>
      <c r="S91" s="10">
        <v>57679.03</v>
      </c>
      <c r="T91" s="10">
        <v>0</v>
      </c>
      <c r="U91" s="10">
        <v>2775.05</v>
      </c>
      <c r="V91" s="10">
        <v>38759.54</v>
      </c>
      <c r="W91" s="10">
        <v>143887.35</v>
      </c>
      <c r="X91" s="10">
        <v>764926.37</v>
      </c>
      <c r="Y91" s="10">
        <v>133218.1</v>
      </c>
      <c r="Z91" s="37">
        <v>7052295.4900000002</v>
      </c>
      <c r="AA91" s="12">
        <v>2110</v>
      </c>
      <c r="AB91" s="49">
        <v>5632354.7000000002</v>
      </c>
      <c r="AC91" s="10">
        <v>-772.1</v>
      </c>
      <c r="AD91" s="10">
        <v>385886.6</v>
      </c>
      <c r="AE91" s="10">
        <v>77256.490000000005</v>
      </c>
      <c r="AF91" s="10">
        <v>0</v>
      </c>
      <c r="AG91" s="10">
        <v>2988.9</v>
      </c>
      <c r="AH91" s="10">
        <v>58529.63</v>
      </c>
      <c r="AI91" s="10">
        <v>251461</v>
      </c>
      <c r="AJ91" s="10">
        <v>782032.76</v>
      </c>
      <c r="AK91" s="50">
        <v>137326.9</v>
      </c>
      <c r="AL91" s="11">
        <v>7327064.8799999999</v>
      </c>
      <c r="AM91" s="12">
        <v>2118</v>
      </c>
      <c r="AN91" s="64">
        <v>64.799950999999993</v>
      </c>
      <c r="AO91" s="13">
        <v>4.848859</v>
      </c>
      <c r="AP91" s="13">
        <v>0.91892099999999999</v>
      </c>
      <c r="AQ91" s="13">
        <v>8.0529000000000003E-2</v>
      </c>
      <c r="AR91" s="13">
        <v>0.57238599999999995</v>
      </c>
      <c r="AS91" s="13">
        <v>1.9488639999999999</v>
      </c>
      <c r="AT91" s="13">
        <v>8.9653939999999999</v>
      </c>
      <c r="AU91" s="65">
        <v>1.5662339999999999</v>
      </c>
      <c r="AV91" s="79">
        <v>83.7</v>
      </c>
      <c r="AW91" s="82">
        <v>373810</v>
      </c>
      <c r="AX91" s="76">
        <v>176.49200956704439</v>
      </c>
      <c r="AY91" s="9">
        <v>2080</v>
      </c>
      <c r="AZ91" s="102">
        <v>1746</v>
      </c>
      <c r="BA91" s="103">
        <v>10.3</v>
      </c>
      <c r="BB91" s="103">
        <v>153.44999999999999</v>
      </c>
      <c r="BC91" s="102">
        <v>64</v>
      </c>
      <c r="BD91" s="102">
        <v>282</v>
      </c>
      <c r="BE91" s="104">
        <v>88</v>
      </c>
      <c r="BF91" s="12">
        <v>2110</v>
      </c>
      <c r="BG91" s="14">
        <v>1752</v>
      </c>
      <c r="BH91" s="10">
        <v>10.3</v>
      </c>
      <c r="BI91" s="10">
        <v>163.62</v>
      </c>
      <c r="BJ91" s="14">
        <v>64</v>
      </c>
      <c r="BK91" s="14">
        <v>262</v>
      </c>
      <c r="BL91" s="15">
        <v>89</v>
      </c>
      <c r="BM91" s="12">
        <v>2118</v>
      </c>
      <c r="BN91" s="14">
        <v>1777</v>
      </c>
      <c r="BO91" s="10">
        <v>10.3</v>
      </c>
      <c r="BP91" s="10">
        <v>163.62</v>
      </c>
      <c r="BQ91" s="14">
        <v>72</v>
      </c>
      <c r="BR91" s="14">
        <v>251</v>
      </c>
      <c r="BS91" s="15">
        <v>92</v>
      </c>
      <c r="BT91" s="16">
        <v>13.65314339</v>
      </c>
      <c r="BU91" s="13">
        <v>3.3986251209999998</v>
      </c>
      <c r="BV91" s="13">
        <v>6.1347355309999996</v>
      </c>
      <c r="BW91" s="13">
        <v>13.968800783000001</v>
      </c>
      <c r="BX91" s="13">
        <v>54.755657087000003</v>
      </c>
      <c r="BY91" s="13">
        <v>3.423069092</v>
      </c>
      <c r="BZ91" s="118">
        <v>95.33</v>
      </c>
      <c r="CA91" s="123">
        <v>82086</v>
      </c>
      <c r="CB91" s="76">
        <v>38.756487999999997</v>
      </c>
    </row>
    <row r="92" spans="1:80" x14ac:dyDescent="0.25">
      <c r="A92" s="8" t="s">
        <v>193</v>
      </c>
      <c r="B92" s="7" t="s">
        <v>194</v>
      </c>
      <c r="C92" s="9">
        <v>1173</v>
      </c>
      <c r="D92" s="49">
        <v>3032729.35</v>
      </c>
      <c r="E92" s="29">
        <v>-222.35</v>
      </c>
      <c r="F92" s="10">
        <v>341871.35</v>
      </c>
      <c r="G92" s="10">
        <v>155711.54999999999</v>
      </c>
      <c r="H92" s="29">
        <v>0</v>
      </c>
      <c r="I92" s="10">
        <v>42812.35</v>
      </c>
      <c r="J92" s="10">
        <v>46665.33</v>
      </c>
      <c r="K92" s="10">
        <v>114564.05</v>
      </c>
      <c r="L92" s="10">
        <v>471740.15999999997</v>
      </c>
      <c r="M92" s="50">
        <v>79346.899999999994</v>
      </c>
      <c r="N92" s="37">
        <v>4285218.6900000004</v>
      </c>
      <c r="O92" s="61">
        <v>1233</v>
      </c>
      <c r="P92" s="10">
        <v>3460622</v>
      </c>
      <c r="Q92" s="10">
        <v>-1082.8499999999999</v>
      </c>
      <c r="R92" s="10">
        <v>285478.34999999998</v>
      </c>
      <c r="S92" s="10">
        <v>254855.15</v>
      </c>
      <c r="T92" s="10">
        <v>0</v>
      </c>
      <c r="U92" s="10">
        <v>13114.65</v>
      </c>
      <c r="V92" s="10">
        <v>60494.04</v>
      </c>
      <c r="W92" s="10">
        <v>121587</v>
      </c>
      <c r="X92" s="10">
        <v>469865.68</v>
      </c>
      <c r="Y92" s="10">
        <v>79386.3</v>
      </c>
      <c r="Z92" s="37">
        <v>4744320.32</v>
      </c>
      <c r="AA92" s="12">
        <v>1318</v>
      </c>
      <c r="AB92" s="49">
        <v>3436702.75</v>
      </c>
      <c r="AC92" s="10">
        <v>-518.45000000000005</v>
      </c>
      <c r="AD92" s="10">
        <v>224938.75</v>
      </c>
      <c r="AE92" s="10">
        <v>166858.79999999999</v>
      </c>
      <c r="AF92" s="10">
        <v>0</v>
      </c>
      <c r="AG92" s="10">
        <v>17994.599999999999</v>
      </c>
      <c r="AH92" s="10">
        <v>56165.94</v>
      </c>
      <c r="AI92" s="10">
        <v>145300</v>
      </c>
      <c r="AJ92" s="10">
        <v>503143.02</v>
      </c>
      <c r="AK92" s="50">
        <v>84642.2</v>
      </c>
      <c r="AL92" s="11">
        <v>4635227.6100000003</v>
      </c>
      <c r="AM92" s="12">
        <v>1381</v>
      </c>
      <c r="AN92" s="64">
        <v>64.900296999999995</v>
      </c>
      <c r="AO92" s="13">
        <v>5.6246980000000004</v>
      </c>
      <c r="AP92" s="13">
        <v>3.7827389999999999</v>
      </c>
      <c r="AQ92" s="13">
        <v>0.49110199999999998</v>
      </c>
      <c r="AR92" s="13">
        <v>1.066411</v>
      </c>
      <c r="AS92" s="13">
        <v>2.4894669999999999</v>
      </c>
      <c r="AT92" s="13">
        <v>9.4550409999999996</v>
      </c>
      <c r="AU92" s="65">
        <v>1.5926020000000001</v>
      </c>
      <c r="AV92" s="79">
        <v>89.4</v>
      </c>
      <c r="AW92" s="82">
        <v>158503</v>
      </c>
      <c r="AX92" s="76">
        <v>114.77394487183201</v>
      </c>
      <c r="AY92" s="9">
        <v>1233</v>
      </c>
      <c r="AZ92" s="102">
        <v>1012</v>
      </c>
      <c r="BA92" s="103">
        <v>6.65</v>
      </c>
      <c r="BB92" s="103">
        <v>148.37</v>
      </c>
      <c r="BC92" s="102">
        <v>28</v>
      </c>
      <c r="BD92" s="102">
        <v>167</v>
      </c>
      <c r="BE92" s="104">
        <v>60</v>
      </c>
      <c r="BF92" s="12">
        <v>1318</v>
      </c>
      <c r="BG92" s="14">
        <v>1015</v>
      </c>
      <c r="BH92" s="10">
        <v>6.65</v>
      </c>
      <c r="BI92" s="10">
        <v>157.07</v>
      </c>
      <c r="BJ92" s="14">
        <v>31</v>
      </c>
      <c r="BK92" s="14">
        <v>176</v>
      </c>
      <c r="BL92" s="15">
        <v>69</v>
      </c>
      <c r="BM92" s="12">
        <v>1381</v>
      </c>
      <c r="BN92" s="14">
        <v>1002</v>
      </c>
      <c r="BO92" s="10">
        <v>6.65</v>
      </c>
      <c r="BP92" s="10">
        <v>157.07</v>
      </c>
      <c r="BQ92" s="14">
        <v>31</v>
      </c>
      <c r="BR92" s="14">
        <v>176</v>
      </c>
      <c r="BS92" s="15">
        <v>73</v>
      </c>
      <c r="BT92" s="16">
        <v>13.560035375</v>
      </c>
      <c r="BU92" s="13">
        <v>4.1271447339999998</v>
      </c>
      <c r="BV92" s="13">
        <v>6.4433773050000003</v>
      </c>
      <c r="BW92" s="13">
        <v>10.097116849000001</v>
      </c>
      <c r="BX92" s="13">
        <v>57.388913631000001</v>
      </c>
      <c r="BY92" s="13">
        <v>4.1170793100000003</v>
      </c>
      <c r="BZ92" s="118">
        <v>95.73</v>
      </c>
      <c r="CA92" s="123">
        <v>54427</v>
      </c>
      <c r="CB92" s="76">
        <v>39.411074999999997</v>
      </c>
    </row>
    <row r="93" spans="1:80" x14ac:dyDescent="0.25">
      <c r="A93" s="8" t="s">
        <v>195</v>
      </c>
      <c r="B93" s="7" t="s">
        <v>196</v>
      </c>
      <c r="C93" s="9">
        <v>7606</v>
      </c>
      <c r="D93" s="49">
        <v>18825468.600000001</v>
      </c>
      <c r="E93" s="29">
        <v>-2529.75</v>
      </c>
      <c r="F93" s="10">
        <v>1569525.15</v>
      </c>
      <c r="G93" s="10">
        <v>1605537.55</v>
      </c>
      <c r="H93" s="29">
        <v>-1103.8</v>
      </c>
      <c r="I93" s="10">
        <v>369645.5</v>
      </c>
      <c r="J93" s="10">
        <v>389014.37</v>
      </c>
      <c r="K93" s="10">
        <v>426647.05</v>
      </c>
      <c r="L93" s="10">
        <v>3177642.23</v>
      </c>
      <c r="M93" s="50">
        <v>583381.19999999995</v>
      </c>
      <c r="N93" s="37">
        <v>26943228.100000001</v>
      </c>
      <c r="O93" s="61">
        <v>7622</v>
      </c>
      <c r="P93" s="10">
        <v>19422569.300000001</v>
      </c>
      <c r="Q93" s="10">
        <v>-5051.55</v>
      </c>
      <c r="R93" s="10">
        <v>1589137.95</v>
      </c>
      <c r="S93" s="10">
        <v>1842688.49</v>
      </c>
      <c r="T93" s="10">
        <v>0</v>
      </c>
      <c r="U93" s="10">
        <v>73442.8</v>
      </c>
      <c r="V93" s="10">
        <v>401867.6</v>
      </c>
      <c r="W93" s="10">
        <v>588082.85</v>
      </c>
      <c r="X93" s="10">
        <v>3231749.18</v>
      </c>
      <c r="Y93" s="10">
        <v>593097.5</v>
      </c>
      <c r="Z93" s="37">
        <v>27737584.120000001</v>
      </c>
      <c r="AA93" s="12">
        <v>7677</v>
      </c>
      <c r="AB93" s="49">
        <v>19461254.899999999</v>
      </c>
      <c r="AC93" s="10">
        <v>-4775.05</v>
      </c>
      <c r="AD93" s="10">
        <v>1289217.3</v>
      </c>
      <c r="AE93" s="10">
        <v>2145634.48</v>
      </c>
      <c r="AF93" s="10">
        <v>0</v>
      </c>
      <c r="AG93" s="10">
        <v>90301.05</v>
      </c>
      <c r="AH93" s="10">
        <v>423125.89</v>
      </c>
      <c r="AI93" s="10">
        <v>754578.85</v>
      </c>
      <c r="AJ93" s="10">
        <v>3423804.11</v>
      </c>
      <c r="AK93" s="50">
        <v>607930.5</v>
      </c>
      <c r="AL93" s="11">
        <v>28191072.030000001</v>
      </c>
      <c r="AM93" s="12">
        <v>7934</v>
      </c>
      <c r="AN93" s="64">
        <v>61.318026000000003</v>
      </c>
      <c r="AO93" s="13">
        <v>4.725676</v>
      </c>
      <c r="AP93" s="13">
        <v>5.9430050000000003</v>
      </c>
      <c r="AQ93" s="13">
        <v>0.56550900000000004</v>
      </c>
      <c r="AR93" s="13">
        <v>1.2897080000000001</v>
      </c>
      <c r="AS93" s="13">
        <v>1.8804970000000001</v>
      </c>
      <c r="AT93" s="13">
        <v>10.451504999999999</v>
      </c>
      <c r="AU93" s="65">
        <v>1.896544</v>
      </c>
      <c r="AV93" s="79">
        <v>88.07</v>
      </c>
      <c r="AW93" s="82">
        <v>1024873</v>
      </c>
      <c r="AX93" s="76">
        <v>129.17482663423243</v>
      </c>
      <c r="AY93" s="9">
        <v>7622</v>
      </c>
      <c r="AZ93" s="102">
        <v>6443</v>
      </c>
      <c r="BA93" s="103">
        <v>36.049999999999997</v>
      </c>
      <c r="BB93" s="103">
        <v>2302.94</v>
      </c>
      <c r="BC93" s="102">
        <v>216</v>
      </c>
      <c r="BD93" s="102">
        <v>1017</v>
      </c>
      <c r="BE93" s="104">
        <v>324</v>
      </c>
      <c r="BF93" s="12">
        <v>7677</v>
      </c>
      <c r="BG93" s="14">
        <v>6578</v>
      </c>
      <c r="BH93" s="10">
        <v>36.049999999999997</v>
      </c>
      <c r="BI93" s="10">
        <v>2313.67</v>
      </c>
      <c r="BJ93" s="14">
        <v>214</v>
      </c>
      <c r="BK93" s="14">
        <v>1005</v>
      </c>
      <c r="BL93" s="15">
        <v>331</v>
      </c>
      <c r="BM93" s="12">
        <v>7934</v>
      </c>
      <c r="BN93" s="14">
        <v>6736</v>
      </c>
      <c r="BO93" s="10">
        <v>36.049999999999997</v>
      </c>
      <c r="BP93" s="10">
        <v>2313.67</v>
      </c>
      <c r="BQ93" s="14">
        <v>222</v>
      </c>
      <c r="BR93" s="14">
        <v>1021</v>
      </c>
      <c r="BS93" s="15">
        <v>363</v>
      </c>
      <c r="BT93" s="16">
        <v>13.783675441</v>
      </c>
      <c r="BU93" s="13">
        <v>5.6838517130000001</v>
      </c>
      <c r="BV93" s="13">
        <v>6.0749197720000003</v>
      </c>
      <c r="BW93" s="13">
        <v>12.379462861</v>
      </c>
      <c r="BX93" s="13">
        <v>56.8972002</v>
      </c>
      <c r="BY93" s="13">
        <v>3.5156308539999999</v>
      </c>
      <c r="BZ93" s="118">
        <v>98.33</v>
      </c>
      <c r="CA93" s="123">
        <v>348067</v>
      </c>
      <c r="CB93" s="76">
        <v>43.870260000000002</v>
      </c>
    </row>
    <row r="94" spans="1:80" x14ac:dyDescent="0.25">
      <c r="A94" s="8" t="s">
        <v>197</v>
      </c>
      <c r="B94" s="7" t="s">
        <v>198</v>
      </c>
      <c r="C94" s="9">
        <v>2246</v>
      </c>
      <c r="D94" s="49">
        <v>6057527.0999999996</v>
      </c>
      <c r="E94" s="29">
        <v>-1962.1</v>
      </c>
      <c r="F94" s="10">
        <v>549973.30000000005</v>
      </c>
      <c r="G94" s="10">
        <v>256341.8</v>
      </c>
      <c r="H94" s="29">
        <v>0</v>
      </c>
      <c r="I94" s="10">
        <v>77201.350000000006</v>
      </c>
      <c r="J94" s="10">
        <v>73536.740000000005</v>
      </c>
      <c r="K94" s="10">
        <v>275219</v>
      </c>
      <c r="L94" s="10">
        <v>875513.2</v>
      </c>
      <c r="M94" s="50">
        <v>152105</v>
      </c>
      <c r="N94" s="37">
        <v>8315455.3899999997</v>
      </c>
      <c r="O94" s="61">
        <v>2345</v>
      </c>
      <c r="P94" s="10">
        <v>5879150.0999999996</v>
      </c>
      <c r="Q94" s="10">
        <v>-1589.15</v>
      </c>
      <c r="R94" s="10">
        <v>560602.9</v>
      </c>
      <c r="S94" s="10">
        <v>337145.47</v>
      </c>
      <c r="T94" s="10">
        <v>0</v>
      </c>
      <c r="U94" s="10">
        <v>10269.200000000001</v>
      </c>
      <c r="V94" s="10">
        <v>72474.81</v>
      </c>
      <c r="W94" s="10">
        <v>141864</v>
      </c>
      <c r="X94" s="10">
        <v>919193.83</v>
      </c>
      <c r="Y94" s="10">
        <v>155289.70000000001</v>
      </c>
      <c r="Z94" s="37">
        <v>8074400.8600000003</v>
      </c>
      <c r="AA94" s="12">
        <v>2412</v>
      </c>
      <c r="AB94" s="49">
        <v>6006972.5999999996</v>
      </c>
      <c r="AC94" s="10">
        <v>-1815.95</v>
      </c>
      <c r="AD94" s="10">
        <v>454026.9</v>
      </c>
      <c r="AE94" s="10">
        <v>306332.15999999997</v>
      </c>
      <c r="AF94" s="10">
        <v>0</v>
      </c>
      <c r="AG94" s="10">
        <v>9238.85</v>
      </c>
      <c r="AH94" s="10">
        <v>67478.539999999994</v>
      </c>
      <c r="AI94" s="10">
        <v>155895</v>
      </c>
      <c r="AJ94" s="10">
        <v>936005.52</v>
      </c>
      <c r="AK94" s="50">
        <v>160592.5</v>
      </c>
      <c r="AL94" s="11">
        <v>8094726.1200000001</v>
      </c>
      <c r="AM94" s="12">
        <v>2454</v>
      </c>
      <c r="AN94" s="64">
        <v>62.418188000000001</v>
      </c>
      <c r="AO94" s="13">
        <v>5.4505119999999998</v>
      </c>
      <c r="AP94" s="13">
        <v>3.1241989999999999</v>
      </c>
      <c r="AQ94" s="13">
        <v>0.34402300000000002</v>
      </c>
      <c r="AR94" s="13">
        <v>0.743255</v>
      </c>
      <c r="AS94" s="13">
        <v>2.0114719999999999</v>
      </c>
      <c r="AT94" s="13">
        <v>9.4945190000000004</v>
      </c>
      <c r="AU94" s="65">
        <v>1.6273</v>
      </c>
      <c r="AV94" s="79">
        <v>85.21</v>
      </c>
      <c r="AW94" s="82">
        <v>392989</v>
      </c>
      <c r="AX94" s="76">
        <v>160.14213628810106</v>
      </c>
      <c r="AY94" s="9">
        <v>2345</v>
      </c>
      <c r="AZ94" s="102">
        <v>1779</v>
      </c>
      <c r="BA94" s="103">
        <v>15.94</v>
      </c>
      <c r="BB94" s="103">
        <v>296.36</v>
      </c>
      <c r="BC94" s="102">
        <v>67</v>
      </c>
      <c r="BD94" s="102">
        <v>347</v>
      </c>
      <c r="BE94" s="104">
        <v>131</v>
      </c>
      <c r="BF94" s="12">
        <v>2412</v>
      </c>
      <c r="BG94" s="14">
        <v>1840</v>
      </c>
      <c r="BH94" s="10">
        <v>15.94</v>
      </c>
      <c r="BI94" s="10">
        <v>308.39999999999998</v>
      </c>
      <c r="BJ94" s="14">
        <v>74</v>
      </c>
      <c r="BK94" s="14">
        <v>363</v>
      </c>
      <c r="BL94" s="15">
        <v>135</v>
      </c>
      <c r="BM94" s="12">
        <v>2454</v>
      </c>
      <c r="BN94" s="14">
        <v>1918</v>
      </c>
      <c r="BO94" s="10">
        <v>15.94</v>
      </c>
      <c r="BP94" s="10">
        <v>308.39999999999998</v>
      </c>
      <c r="BQ94" s="14">
        <v>80</v>
      </c>
      <c r="BR94" s="14">
        <v>370</v>
      </c>
      <c r="BS94" s="15">
        <v>127</v>
      </c>
      <c r="BT94" s="16">
        <v>12.875179836999999</v>
      </c>
      <c r="BU94" s="13">
        <v>4.2494772730000001</v>
      </c>
      <c r="BV94" s="13">
        <v>6.4567602409999996</v>
      </c>
      <c r="BW94" s="13">
        <v>13.487844987000001</v>
      </c>
      <c r="BX94" s="13">
        <v>65.037808819000006</v>
      </c>
      <c r="BY94" s="13">
        <v>4.3762878929999998</v>
      </c>
      <c r="BZ94" s="118">
        <v>106.48</v>
      </c>
      <c r="CA94" s="123">
        <v>148038</v>
      </c>
      <c r="CB94" s="76">
        <v>60.325122999999998</v>
      </c>
    </row>
    <row r="95" spans="1:80" x14ac:dyDescent="0.25">
      <c r="A95" s="8" t="s">
        <v>199</v>
      </c>
      <c r="B95" s="7" t="s">
        <v>200</v>
      </c>
      <c r="C95" s="9">
        <v>2273</v>
      </c>
      <c r="D95" s="49">
        <v>5487759.6500000004</v>
      </c>
      <c r="E95" s="29">
        <v>-963.85</v>
      </c>
      <c r="F95" s="10">
        <v>512801.1</v>
      </c>
      <c r="G95" s="10">
        <v>314412.90000000002</v>
      </c>
      <c r="H95" s="29">
        <v>0</v>
      </c>
      <c r="I95" s="10">
        <v>46736.45</v>
      </c>
      <c r="J95" s="10">
        <v>81119.13</v>
      </c>
      <c r="K95" s="10">
        <v>136426</v>
      </c>
      <c r="L95" s="10">
        <v>853222.78</v>
      </c>
      <c r="M95" s="50">
        <v>147933.20000000001</v>
      </c>
      <c r="N95" s="37">
        <v>7579447.3600000003</v>
      </c>
      <c r="O95" s="61">
        <v>2312</v>
      </c>
      <c r="P95" s="10">
        <v>5574889.0999999996</v>
      </c>
      <c r="Q95" s="10">
        <v>-743.6</v>
      </c>
      <c r="R95" s="10">
        <v>512471.15</v>
      </c>
      <c r="S95" s="10">
        <v>167475.59</v>
      </c>
      <c r="T95" s="10">
        <v>0</v>
      </c>
      <c r="U95" s="10">
        <v>8642.75</v>
      </c>
      <c r="V95" s="10">
        <v>73733.600000000006</v>
      </c>
      <c r="W95" s="10">
        <v>298933.55</v>
      </c>
      <c r="X95" s="10">
        <v>860702.7</v>
      </c>
      <c r="Y95" s="10">
        <v>150666.79999999999</v>
      </c>
      <c r="Z95" s="37">
        <v>7646771.6399999997</v>
      </c>
      <c r="AA95" s="12">
        <v>2315</v>
      </c>
      <c r="AB95" s="49">
        <v>5545103.2999999998</v>
      </c>
      <c r="AC95" s="10">
        <v>-1020.65</v>
      </c>
      <c r="AD95" s="10">
        <v>431342.25</v>
      </c>
      <c r="AE95" s="10">
        <v>139317.65</v>
      </c>
      <c r="AF95" s="10">
        <v>0</v>
      </c>
      <c r="AG95" s="10">
        <v>10198.15</v>
      </c>
      <c r="AH95" s="10">
        <v>60523.040000000001</v>
      </c>
      <c r="AI95" s="10">
        <v>276451.20000000001</v>
      </c>
      <c r="AJ95" s="10">
        <v>884356.75</v>
      </c>
      <c r="AK95" s="50">
        <v>151821.79999999999</v>
      </c>
      <c r="AL95" s="11">
        <v>7498093.4900000002</v>
      </c>
      <c r="AM95" s="12">
        <v>2344</v>
      </c>
      <c r="AN95" s="64">
        <v>58.583626000000002</v>
      </c>
      <c r="AO95" s="13">
        <v>5.13767</v>
      </c>
      <c r="AP95" s="13">
        <v>2.1991740000000002</v>
      </c>
      <c r="AQ95" s="13">
        <v>0.231908</v>
      </c>
      <c r="AR95" s="13">
        <v>0.76029199999999997</v>
      </c>
      <c r="AS95" s="13">
        <v>2.507441</v>
      </c>
      <c r="AT95" s="13">
        <v>9.1683249999999994</v>
      </c>
      <c r="AU95" s="65">
        <v>1.589215</v>
      </c>
      <c r="AV95" s="79">
        <v>80.180000000000007</v>
      </c>
      <c r="AW95" s="82">
        <v>503036</v>
      </c>
      <c r="AX95" s="76">
        <v>214.60562144923207</v>
      </c>
      <c r="AY95" s="9">
        <v>2312</v>
      </c>
      <c r="AZ95" s="102">
        <v>1915</v>
      </c>
      <c r="BA95" s="103">
        <v>12.28</v>
      </c>
      <c r="BB95" s="103">
        <v>238.45</v>
      </c>
      <c r="BC95" s="102">
        <v>80</v>
      </c>
      <c r="BD95" s="102">
        <v>320</v>
      </c>
      <c r="BE95" s="104">
        <v>106</v>
      </c>
      <c r="BF95" s="12">
        <v>2315</v>
      </c>
      <c r="BG95" s="14">
        <v>1969</v>
      </c>
      <c r="BH95" s="10">
        <v>12.28</v>
      </c>
      <c r="BI95" s="10">
        <v>260.51</v>
      </c>
      <c r="BJ95" s="14">
        <v>81</v>
      </c>
      <c r="BK95" s="14">
        <v>322</v>
      </c>
      <c r="BL95" s="15">
        <v>119</v>
      </c>
      <c r="BM95" s="12">
        <v>2344</v>
      </c>
      <c r="BN95" s="14">
        <v>1996</v>
      </c>
      <c r="BO95" s="10">
        <v>12.28</v>
      </c>
      <c r="BP95" s="10">
        <v>260.51</v>
      </c>
      <c r="BQ95" s="14">
        <v>84</v>
      </c>
      <c r="BR95" s="14">
        <v>343</v>
      </c>
      <c r="BS95" s="15">
        <v>108</v>
      </c>
      <c r="BT95" s="16">
        <v>13.458378686</v>
      </c>
      <c r="BU95" s="13">
        <v>3.9962582370000002</v>
      </c>
      <c r="BV95" s="13">
        <v>6.1044894239999996</v>
      </c>
      <c r="BW95" s="13">
        <v>15.494710326</v>
      </c>
      <c r="BX95" s="13">
        <v>61.357951757999999</v>
      </c>
      <c r="BY95" s="13">
        <v>3.8337812109999998</v>
      </c>
      <c r="BZ95" s="118">
        <v>104.25</v>
      </c>
      <c r="CA95" s="123">
        <v>129924</v>
      </c>
      <c r="CB95" s="76">
        <v>55.428139999999999</v>
      </c>
    </row>
    <row r="96" spans="1:80" x14ac:dyDescent="0.25">
      <c r="A96" s="8" t="s">
        <v>201</v>
      </c>
      <c r="B96" s="7" t="s">
        <v>202</v>
      </c>
      <c r="C96" s="9">
        <v>1428</v>
      </c>
      <c r="D96" s="49">
        <v>4178602.55</v>
      </c>
      <c r="E96" s="29">
        <v>-339.45</v>
      </c>
      <c r="F96" s="10">
        <v>503031.75</v>
      </c>
      <c r="G96" s="10">
        <v>517513.3</v>
      </c>
      <c r="H96" s="29">
        <v>0</v>
      </c>
      <c r="I96" s="10">
        <v>57748.75</v>
      </c>
      <c r="J96" s="10">
        <v>127920.86</v>
      </c>
      <c r="K96" s="10">
        <v>195278</v>
      </c>
      <c r="L96" s="10">
        <v>658804.55000000005</v>
      </c>
      <c r="M96" s="50">
        <v>95073.3</v>
      </c>
      <c r="N96" s="37">
        <v>6333633.6100000003</v>
      </c>
      <c r="O96" s="61">
        <v>1438</v>
      </c>
      <c r="P96" s="10">
        <v>4277729.95</v>
      </c>
      <c r="Q96" s="10">
        <v>-239.65</v>
      </c>
      <c r="R96" s="10">
        <v>512942.35</v>
      </c>
      <c r="S96" s="10">
        <v>672121.98</v>
      </c>
      <c r="T96" s="10">
        <v>0</v>
      </c>
      <c r="U96" s="10">
        <v>16411.400000000001</v>
      </c>
      <c r="V96" s="10">
        <v>116261.5</v>
      </c>
      <c r="W96" s="10">
        <v>157630</v>
      </c>
      <c r="X96" s="10">
        <v>639729.43999999994</v>
      </c>
      <c r="Y96" s="10">
        <v>95650.9</v>
      </c>
      <c r="Z96" s="37">
        <v>6488237.8700000001</v>
      </c>
      <c r="AA96" s="12">
        <v>1405</v>
      </c>
      <c r="AB96" s="49">
        <v>4263433.6500000004</v>
      </c>
      <c r="AC96" s="10">
        <v>-55.35</v>
      </c>
      <c r="AD96" s="10">
        <v>451162.8</v>
      </c>
      <c r="AE96" s="10">
        <v>618305.30000000005</v>
      </c>
      <c r="AF96" s="10">
        <v>0</v>
      </c>
      <c r="AG96" s="10">
        <v>16253.8</v>
      </c>
      <c r="AH96" s="10">
        <v>71351.03</v>
      </c>
      <c r="AI96" s="10">
        <v>195176</v>
      </c>
      <c r="AJ96" s="10">
        <v>651565.17000000004</v>
      </c>
      <c r="AK96" s="50">
        <v>93917.7</v>
      </c>
      <c r="AL96" s="11">
        <v>6361110.0999999996</v>
      </c>
      <c r="AM96" s="12">
        <v>1394</v>
      </c>
      <c r="AN96" s="64">
        <v>72.502110999999999</v>
      </c>
      <c r="AO96" s="13">
        <v>8.352779</v>
      </c>
      <c r="AP96" s="13">
        <v>10.307286</v>
      </c>
      <c r="AQ96" s="13">
        <v>0.512382</v>
      </c>
      <c r="AR96" s="13">
        <v>1.7944979999999999</v>
      </c>
      <c r="AS96" s="13">
        <v>3.1291389999999999</v>
      </c>
      <c r="AT96" s="13">
        <v>11.118671000000001</v>
      </c>
      <c r="AU96" s="65">
        <v>1.6225529999999999</v>
      </c>
      <c r="AV96" s="79">
        <v>109.34</v>
      </c>
      <c r="AW96" s="82">
        <v>-144273</v>
      </c>
      <c r="AX96" s="76">
        <v>-103.49581717288379</v>
      </c>
      <c r="AY96" s="9">
        <v>1438</v>
      </c>
      <c r="AZ96" s="102">
        <v>1287</v>
      </c>
      <c r="BA96" s="103">
        <v>3.38</v>
      </c>
      <c r="BB96" s="103">
        <v>402.66</v>
      </c>
      <c r="BC96" s="102">
        <v>47</v>
      </c>
      <c r="BD96" s="102">
        <v>193</v>
      </c>
      <c r="BE96" s="104">
        <v>55</v>
      </c>
      <c r="BF96" s="12">
        <v>1405</v>
      </c>
      <c r="BG96" s="14">
        <v>1343</v>
      </c>
      <c r="BH96" s="10">
        <v>3.38</v>
      </c>
      <c r="BI96" s="10">
        <v>432.04</v>
      </c>
      <c r="BJ96" s="14">
        <v>50</v>
      </c>
      <c r="BK96" s="14">
        <v>187</v>
      </c>
      <c r="BL96" s="15">
        <v>53</v>
      </c>
      <c r="BM96" s="12">
        <v>1394</v>
      </c>
      <c r="BN96" s="14">
        <v>1367</v>
      </c>
      <c r="BO96" s="10">
        <v>3.38</v>
      </c>
      <c r="BP96" s="10">
        <v>432.04</v>
      </c>
      <c r="BQ96" s="14">
        <v>49</v>
      </c>
      <c r="BR96" s="14">
        <v>178</v>
      </c>
      <c r="BS96" s="15">
        <v>45</v>
      </c>
      <c r="BT96" s="16">
        <v>15.491839096</v>
      </c>
      <c r="BU96" s="13">
        <v>5.6866712320000001</v>
      </c>
      <c r="BV96" s="13">
        <v>5.7291028720000003</v>
      </c>
      <c r="BW96" s="13">
        <v>15.194317374000001</v>
      </c>
      <c r="BX96" s="13">
        <v>57.183446185999998</v>
      </c>
      <c r="BY96" s="13">
        <v>2.8955330290000001</v>
      </c>
      <c r="BZ96" s="118">
        <v>102.18</v>
      </c>
      <c r="CA96" s="123">
        <v>71310</v>
      </c>
      <c r="CB96" s="76">
        <v>51.155183000000001</v>
      </c>
    </row>
    <row r="97" spans="1:80" x14ac:dyDescent="0.25">
      <c r="A97" s="8" t="s">
        <v>203</v>
      </c>
      <c r="B97" s="7" t="s">
        <v>204</v>
      </c>
      <c r="C97" s="9">
        <v>5468</v>
      </c>
      <c r="D97" s="49">
        <v>12320694.5</v>
      </c>
      <c r="E97" s="29">
        <v>-4226.6000000000004</v>
      </c>
      <c r="F97" s="10">
        <v>890290.25</v>
      </c>
      <c r="G97" s="10">
        <v>517081.2</v>
      </c>
      <c r="H97" s="29">
        <v>0</v>
      </c>
      <c r="I97" s="10">
        <v>261980.65</v>
      </c>
      <c r="J97" s="10">
        <v>645728.11</v>
      </c>
      <c r="K97" s="10">
        <v>376084</v>
      </c>
      <c r="L97" s="10">
        <v>2228268.42</v>
      </c>
      <c r="M97" s="50">
        <v>331304.40000000002</v>
      </c>
      <c r="N97" s="37">
        <v>17567204.93</v>
      </c>
      <c r="O97" s="61">
        <v>5503</v>
      </c>
      <c r="P97" s="10">
        <v>12282890.300000001</v>
      </c>
      <c r="Q97" s="10">
        <v>-3251.75</v>
      </c>
      <c r="R97" s="10">
        <v>932999.7</v>
      </c>
      <c r="S97" s="10">
        <v>1431510.9</v>
      </c>
      <c r="T97" s="10">
        <v>0</v>
      </c>
      <c r="U97" s="10">
        <v>27076.45</v>
      </c>
      <c r="V97" s="10">
        <v>735762.68</v>
      </c>
      <c r="W97" s="10">
        <v>318060</v>
      </c>
      <c r="X97" s="10">
        <v>2287881.7000000002</v>
      </c>
      <c r="Y97" s="10">
        <v>335617.9</v>
      </c>
      <c r="Z97" s="37">
        <v>18348547.879999999</v>
      </c>
      <c r="AA97" s="12">
        <v>5514</v>
      </c>
      <c r="AB97" s="49">
        <v>12000880.65</v>
      </c>
      <c r="AC97" s="10">
        <v>-2147.9499999999998</v>
      </c>
      <c r="AD97" s="10">
        <v>790503.6</v>
      </c>
      <c r="AE97" s="10">
        <v>1406422.4</v>
      </c>
      <c r="AF97" s="10">
        <v>0</v>
      </c>
      <c r="AG97" s="10">
        <v>32605.75</v>
      </c>
      <c r="AH97" s="10">
        <v>756877.31</v>
      </c>
      <c r="AI97" s="10">
        <v>697447</v>
      </c>
      <c r="AJ97" s="10">
        <v>2338607.9500000002</v>
      </c>
      <c r="AK97" s="50">
        <v>340561.2</v>
      </c>
      <c r="AL97" s="11">
        <v>18361757.91</v>
      </c>
      <c r="AM97" s="12">
        <v>5702</v>
      </c>
      <c r="AN97" s="64">
        <v>54.041519000000001</v>
      </c>
      <c r="AO97" s="13">
        <v>3.8575870000000001</v>
      </c>
      <c r="AP97" s="13">
        <v>4.9492779999999996</v>
      </c>
      <c r="AQ97" s="13">
        <v>0.47460200000000002</v>
      </c>
      <c r="AR97" s="13">
        <v>3.1560709999999998</v>
      </c>
      <c r="AS97" s="13">
        <v>2.0552990000000002</v>
      </c>
      <c r="AT97" s="13">
        <v>10.123768</v>
      </c>
      <c r="AU97" s="65">
        <v>1.4878480000000001</v>
      </c>
      <c r="AV97" s="79">
        <v>80.150000000000006</v>
      </c>
      <c r="AW97" s="82">
        <v>1225533</v>
      </c>
      <c r="AX97" s="76">
        <v>214.93045336881795</v>
      </c>
      <c r="AY97" s="9">
        <v>5503</v>
      </c>
      <c r="AZ97" s="102">
        <v>4737</v>
      </c>
      <c r="BA97" s="103">
        <v>20.58</v>
      </c>
      <c r="BB97" s="103">
        <v>2188.21</v>
      </c>
      <c r="BC97" s="102">
        <v>180</v>
      </c>
      <c r="BD97" s="102">
        <v>779</v>
      </c>
      <c r="BE97" s="104">
        <v>224</v>
      </c>
      <c r="BF97" s="12">
        <v>5514</v>
      </c>
      <c r="BG97" s="14">
        <v>4925</v>
      </c>
      <c r="BH97" s="10">
        <v>20.58</v>
      </c>
      <c r="BI97" s="10">
        <v>2275.19</v>
      </c>
      <c r="BJ97" s="14">
        <v>181</v>
      </c>
      <c r="BK97" s="14">
        <v>742</v>
      </c>
      <c r="BL97" s="15">
        <v>214</v>
      </c>
      <c r="BM97" s="12">
        <v>5702</v>
      </c>
      <c r="BN97" s="14">
        <v>5044</v>
      </c>
      <c r="BO97" s="10">
        <v>20.58</v>
      </c>
      <c r="BP97" s="10">
        <v>2275.19</v>
      </c>
      <c r="BQ97" s="14">
        <v>177</v>
      </c>
      <c r="BR97" s="14">
        <v>734</v>
      </c>
      <c r="BS97" s="15">
        <v>243</v>
      </c>
      <c r="BT97" s="16">
        <v>14.378142434000001</v>
      </c>
      <c r="BU97" s="13">
        <v>6.1873428439999998</v>
      </c>
      <c r="BV97" s="13">
        <v>5.958372518</v>
      </c>
      <c r="BW97" s="13">
        <v>14.204251493999999</v>
      </c>
      <c r="BX97" s="13">
        <v>58.607636476000003</v>
      </c>
      <c r="BY97" s="13">
        <v>3.2685850439999999</v>
      </c>
      <c r="BZ97" s="118">
        <v>102.6</v>
      </c>
      <c r="CA97" s="123">
        <v>296512</v>
      </c>
      <c r="CB97" s="76">
        <v>52.001455</v>
      </c>
    </row>
    <row r="98" spans="1:80" x14ac:dyDescent="0.25">
      <c r="A98" s="8" t="s">
        <v>205</v>
      </c>
      <c r="B98" s="7" t="s">
        <v>206</v>
      </c>
      <c r="C98" s="9">
        <v>1003</v>
      </c>
      <c r="D98" s="49">
        <v>3043450.8</v>
      </c>
      <c r="E98" s="29">
        <v>-340.5</v>
      </c>
      <c r="F98" s="10">
        <v>375840.05</v>
      </c>
      <c r="G98" s="10">
        <v>759358.5</v>
      </c>
      <c r="H98" s="29">
        <v>0</v>
      </c>
      <c r="I98" s="10">
        <v>150669.35</v>
      </c>
      <c r="J98" s="10">
        <v>81772.56</v>
      </c>
      <c r="K98" s="10">
        <v>102897</v>
      </c>
      <c r="L98" s="10">
        <v>530102.63</v>
      </c>
      <c r="M98" s="50">
        <v>80798.899999999994</v>
      </c>
      <c r="N98" s="37">
        <v>5124549.29</v>
      </c>
      <c r="O98" s="61">
        <v>1015</v>
      </c>
      <c r="P98" s="10">
        <v>2847355.65</v>
      </c>
      <c r="Q98" s="10">
        <v>-203.55</v>
      </c>
      <c r="R98" s="10">
        <v>393390</v>
      </c>
      <c r="S98" s="10">
        <v>1152222.17</v>
      </c>
      <c r="T98" s="10">
        <v>0</v>
      </c>
      <c r="U98" s="10">
        <v>5350.7</v>
      </c>
      <c r="V98" s="10">
        <v>110566.09</v>
      </c>
      <c r="W98" s="10">
        <v>137595</v>
      </c>
      <c r="X98" s="10">
        <v>539816.62</v>
      </c>
      <c r="Y98" s="10">
        <v>81022.2</v>
      </c>
      <c r="Z98" s="37">
        <v>5267114.88</v>
      </c>
      <c r="AA98" s="12">
        <v>1015</v>
      </c>
      <c r="AB98" s="49">
        <v>2892419.45</v>
      </c>
      <c r="AC98" s="10">
        <v>-404.15</v>
      </c>
      <c r="AD98" s="10">
        <v>335607.2</v>
      </c>
      <c r="AE98" s="10">
        <v>588462.85</v>
      </c>
      <c r="AF98" s="10">
        <v>0</v>
      </c>
      <c r="AG98" s="10">
        <v>4725.8500000000004</v>
      </c>
      <c r="AH98" s="10">
        <v>109678.74</v>
      </c>
      <c r="AI98" s="10">
        <v>124080</v>
      </c>
      <c r="AJ98" s="10">
        <v>552851.31999999995</v>
      </c>
      <c r="AK98" s="50">
        <v>81967.600000000006</v>
      </c>
      <c r="AL98" s="11">
        <v>4689388.8600000003</v>
      </c>
      <c r="AM98" s="12">
        <v>1056</v>
      </c>
      <c r="AN98" s="64">
        <v>70.500793999999999</v>
      </c>
      <c r="AO98" s="13">
        <v>8.8624930000000006</v>
      </c>
      <c r="AP98" s="13">
        <v>20.064973999999999</v>
      </c>
      <c r="AQ98" s="13">
        <v>1.2938229999999999</v>
      </c>
      <c r="AR98" s="13">
        <v>2.4215970000000002</v>
      </c>
      <c r="AS98" s="13">
        <v>2.9270309999999999</v>
      </c>
      <c r="AT98" s="13">
        <v>13.026479</v>
      </c>
      <c r="AU98" s="65">
        <v>1.9568859999999999</v>
      </c>
      <c r="AV98" s="79">
        <v>121.05</v>
      </c>
      <c r="AW98" s="82">
        <v>-246316</v>
      </c>
      <c r="AX98" s="76">
        <v>-233.25342093087121</v>
      </c>
      <c r="AY98" s="9">
        <v>1015</v>
      </c>
      <c r="AZ98" s="102">
        <v>823</v>
      </c>
      <c r="BA98" s="103">
        <v>4.17</v>
      </c>
      <c r="BB98" s="103">
        <v>581.53</v>
      </c>
      <c r="BC98" s="102">
        <v>37</v>
      </c>
      <c r="BD98" s="102">
        <v>139</v>
      </c>
      <c r="BE98" s="104">
        <v>44</v>
      </c>
      <c r="BF98" s="12">
        <v>1015</v>
      </c>
      <c r="BG98" s="14">
        <v>826</v>
      </c>
      <c r="BH98" s="10">
        <v>4.17</v>
      </c>
      <c r="BI98" s="10">
        <v>566.6</v>
      </c>
      <c r="BJ98" s="14">
        <v>37</v>
      </c>
      <c r="BK98" s="14">
        <v>135</v>
      </c>
      <c r="BL98" s="15">
        <v>46</v>
      </c>
      <c r="BM98" s="12">
        <v>1056</v>
      </c>
      <c r="BN98" s="14">
        <v>836</v>
      </c>
      <c r="BO98" s="10">
        <v>4.17</v>
      </c>
      <c r="BP98" s="10">
        <v>566.6</v>
      </c>
      <c r="BQ98" s="14">
        <v>37</v>
      </c>
      <c r="BR98" s="14">
        <v>136</v>
      </c>
      <c r="BS98" s="15">
        <v>56</v>
      </c>
      <c r="BT98" s="16">
        <v>14.138614236</v>
      </c>
      <c r="BU98" s="13">
        <v>6.7249969350000001</v>
      </c>
      <c r="BV98" s="13">
        <v>6.2729301939999997</v>
      </c>
      <c r="BW98" s="13">
        <v>15.874578977000001</v>
      </c>
      <c r="BX98" s="13">
        <v>57.723614347999998</v>
      </c>
      <c r="BY98" s="13">
        <v>3.792660658</v>
      </c>
      <c r="BZ98" s="118">
        <v>104.53</v>
      </c>
      <c r="CA98" s="123">
        <v>59163</v>
      </c>
      <c r="CB98" s="76">
        <v>56.026029999999999</v>
      </c>
    </row>
    <row r="99" spans="1:80" x14ac:dyDescent="0.25">
      <c r="A99" s="8" t="s">
        <v>207</v>
      </c>
      <c r="B99" s="7" t="s">
        <v>208</v>
      </c>
      <c r="C99" s="9">
        <v>454</v>
      </c>
      <c r="D99" s="49">
        <v>1311817.5</v>
      </c>
      <c r="E99" s="29">
        <v>-91.35</v>
      </c>
      <c r="F99" s="10">
        <v>204257.35</v>
      </c>
      <c r="G99" s="10">
        <v>22043.3</v>
      </c>
      <c r="H99" s="29">
        <v>0</v>
      </c>
      <c r="I99" s="10">
        <v>5257.6</v>
      </c>
      <c r="J99" s="10">
        <v>32321.43</v>
      </c>
      <c r="K99" s="10">
        <v>61091</v>
      </c>
      <c r="L99" s="10">
        <v>211540.61</v>
      </c>
      <c r="M99" s="50">
        <v>36300</v>
      </c>
      <c r="N99" s="37">
        <v>1884537.44</v>
      </c>
      <c r="O99" s="61">
        <v>456</v>
      </c>
      <c r="P99" s="10">
        <v>1268886.8999999999</v>
      </c>
      <c r="Q99" s="10">
        <v>0</v>
      </c>
      <c r="R99" s="10">
        <v>214928.5</v>
      </c>
      <c r="S99" s="10">
        <v>10475.370000000001</v>
      </c>
      <c r="T99" s="10">
        <v>0</v>
      </c>
      <c r="U99" s="10">
        <v>2712.8</v>
      </c>
      <c r="V99" s="10">
        <v>29972.97</v>
      </c>
      <c r="W99" s="10">
        <v>113472.85</v>
      </c>
      <c r="X99" s="10">
        <v>215203.5</v>
      </c>
      <c r="Y99" s="10">
        <v>37038.6</v>
      </c>
      <c r="Z99" s="37">
        <v>1892691.49</v>
      </c>
      <c r="AA99" s="12">
        <v>451</v>
      </c>
      <c r="AB99" s="49">
        <v>1310292.3500000001</v>
      </c>
      <c r="AC99" s="10">
        <v>-281.05</v>
      </c>
      <c r="AD99" s="10">
        <v>231813.9</v>
      </c>
      <c r="AE99" s="10">
        <v>14160.77</v>
      </c>
      <c r="AF99" s="10">
        <v>0</v>
      </c>
      <c r="AG99" s="10">
        <v>2929.6</v>
      </c>
      <c r="AH99" s="10">
        <v>21535.94</v>
      </c>
      <c r="AI99" s="10">
        <v>128373</v>
      </c>
      <c r="AJ99" s="10">
        <v>223102.09</v>
      </c>
      <c r="AK99" s="50">
        <v>37233.199999999997</v>
      </c>
      <c r="AL99" s="11">
        <v>1969159.8</v>
      </c>
      <c r="AM99" s="12">
        <v>442</v>
      </c>
      <c r="AN99" s="64">
        <v>69.593867000000003</v>
      </c>
      <c r="AO99" s="13">
        <v>11.638159999999999</v>
      </c>
      <c r="AP99" s="13">
        <v>0.83541100000000001</v>
      </c>
      <c r="AQ99" s="13">
        <v>0.194102</v>
      </c>
      <c r="AR99" s="13">
        <v>1.4980899999999999</v>
      </c>
      <c r="AS99" s="13">
        <v>5.425662</v>
      </c>
      <c r="AT99" s="13">
        <v>11.626728</v>
      </c>
      <c r="AU99" s="65">
        <v>1.977983</v>
      </c>
      <c r="AV99" s="79">
        <v>102.79</v>
      </c>
      <c r="AW99" s="82">
        <v>-13665</v>
      </c>
      <c r="AX99" s="76">
        <v>-30.915774079185521</v>
      </c>
      <c r="AY99" s="9">
        <v>456</v>
      </c>
      <c r="AZ99" s="102">
        <v>482</v>
      </c>
      <c r="BA99" s="103">
        <v>3.11</v>
      </c>
      <c r="BB99" s="103">
        <v>73.599999999999994</v>
      </c>
      <c r="BC99" s="102">
        <v>19</v>
      </c>
      <c r="BD99" s="102">
        <v>48</v>
      </c>
      <c r="BE99" s="104">
        <v>15</v>
      </c>
      <c r="BF99" s="12">
        <v>451</v>
      </c>
      <c r="BG99" s="14">
        <v>493</v>
      </c>
      <c r="BH99" s="10">
        <v>3.11</v>
      </c>
      <c r="BI99" s="10">
        <v>70.56</v>
      </c>
      <c r="BJ99" s="14">
        <v>18</v>
      </c>
      <c r="BK99" s="14">
        <v>47</v>
      </c>
      <c r="BL99" s="15">
        <v>13</v>
      </c>
      <c r="BM99" s="12">
        <v>442</v>
      </c>
      <c r="BN99" s="14">
        <v>456</v>
      </c>
      <c r="BO99" s="10">
        <v>3.11</v>
      </c>
      <c r="BP99" s="10">
        <v>70.56</v>
      </c>
      <c r="BQ99" s="14">
        <v>17</v>
      </c>
      <c r="BR99" s="14">
        <v>43</v>
      </c>
      <c r="BS99" s="15">
        <v>13</v>
      </c>
      <c r="BT99" s="16">
        <v>12.767678479000001</v>
      </c>
      <c r="BU99" s="13">
        <v>4.632084656</v>
      </c>
      <c r="BV99" s="13">
        <v>5.3748458790000004</v>
      </c>
      <c r="BW99" s="13">
        <v>17.660051304</v>
      </c>
      <c r="BX99" s="13">
        <v>44.409169871000003</v>
      </c>
      <c r="BY99" s="13">
        <v>2.4386569690000002</v>
      </c>
      <c r="BZ99" s="118">
        <v>87.28</v>
      </c>
      <c r="CA99" s="123">
        <v>12037</v>
      </c>
      <c r="CB99" s="76">
        <v>27.232341999999999</v>
      </c>
    </row>
    <row r="100" spans="1:80" x14ac:dyDescent="0.25">
      <c r="A100" s="8" t="s">
        <v>209</v>
      </c>
      <c r="B100" s="7" t="s">
        <v>210</v>
      </c>
      <c r="C100" s="9">
        <v>173</v>
      </c>
      <c r="D100" s="49">
        <v>1655477.15</v>
      </c>
      <c r="E100" s="29">
        <v>-11119.9</v>
      </c>
      <c r="F100" s="10">
        <v>1382757.75</v>
      </c>
      <c r="G100" s="10">
        <v>96809</v>
      </c>
      <c r="H100" s="29">
        <v>0</v>
      </c>
      <c r="I100" s="10">
        <v>27919.9</v>
      </c>
      <c r="J100" s="10">
        <v>785.55</v>
      </c>
      <c r="K100" s="10">
        <v>13978</v>
      </c>
      <c r="L100" s="10">
        <v>164334.44</v>
      </c>
      <c r="M100" s="50">
        <v>17620.900000000001</v>
      </c>
      <c r="N100" s="37">
        <v>3348562.79</v>
      </c>
      <c r="O100" s="61">
        <v>178</v>
      </c>
      <c r="P100" s="10">
        <v>1420881.55</v>
      </c>
      <c r="Q100" s="10">
        <v>-6411.15</v>
      </c>
      <c r="R100" s="10">
        <v>1139459.1499999999</v>
      </c>
      <c r="S100" s="10">
        <v>68228.06</v>
      </c>
      <c r="T100" s="10">
        <v>0</v>
      </c>
      <c r="U100" s="10">
        <v>16876.2</v>
      </c>
      <c r="V100" s="10">
        <v>37.700000000000003</v>
      </c>
      <c r="W100" s="10">
        <v>59581</v>
      </c>
      <c r="X100" s="10">
        <v>164970.94</v>
      </c>
      <c r="Y100" s="10">
        <v>16876.400000000001</v>
      </c>
      <c r="Z100" s="37">
        <v>2880499.85</v>
      </c>
      <c r="AA100" s="12">
        <v>173</v>
      </c>
      <c r="AB100" s="49">
        <v>1431491.95</v>
      </c>
      <c r="AC100" s="10">
        <v>-1690.85</v>
      </c>
      <c r="AD100" s="10">
        <v>696527.3</v>
      </c>
      <c r="AE100" s="10">
        <v>65848.25</v>
      </c>
      <c r="AF100" s="10">
        <v>0</v>
      </c>
      <c r="AG100" s="10">
        <v>14245.25</v>
      </c>
      <c r="AH100" s="10">
        <v>20865.310000000001</v>
      </c>
      <c r="AI100" s="10">
        <v>53261</v>
      </c>
      <c r="AJ100" s="10">
        <v>153723.04</v>
      </c>
      <c r="AK100" s="50">
        <v>16739.8</v>
      </c>
      <c r="AL100" s="11">
        <v>2451011.0499999998</v>
      </c>
      <c r="AM100" s="12">
        <v>170</v>
      </c>
      <c r="AN100" s="64">
        <v>208.671134</v>
      </c>
      <c r="AO100" s="13">
        <v>149.36877999999999</v>
      </c>
      <c r="AP100" s="13">
        <v>10.742661999999999</v>
      </c>
      <c r="AQ100" s="13">
        <v>2.7350599999999998</v>
      </c>
      <c r="AR100" s="13">
        <v>1.0169379999999999</v>
      </c>
      <c r="AS100" s="13">
        <v>5.8751410000000002</v>
      </c>
      <c r="AT100" s="13">
        <v>22.443052999999999</v>
      </c>
      <c r="AU100" s="65">
        <v>2.3812280000000001</v>
      </c>
      <c r="AV100" s="79">
        <v>403.23</v>
      </c>
      <c r="AW100" s="82">
        <v>-571212</v>
      </c>
      <c r="AX100" s="76">
        <v>-3360.0681629000001</v>
      </c>
      <c r="AY100" s="9">
        <v>178</v>
      </c>
      <c r="AZ100" s="102">
        <v>170</v>
      </c>
      <c r="BA100" s="103">
        <v>0.98</v>
      </c>
      <c r="BB100" s="103">
        <v>85.24</v>
      </c>
      <c r="BC100" s="102">
        <v>7</v>
      </c>
      <c r="BD100" s="102">
        <v>20</v>
      </c>
      <c r="BE100" s="104">
        <v>4</v>
      </c>
      <c r="BF100" s="12">
        <v>173</v>
      </c>
      <c r="BG100" s="14">
        <v>166</v>
      </c>
      <c r="BH100" s="10">
        <v>0.98</v>
      </c>
      <c r="BI100" s="10">
        <v>36.61</v>
      </c>
      <c r="BJ100" s="14">
        <v>6</v>
      </c>
      <c r="BK100" s="14">
        <v>17</v>
      </c>
      <c r="BL100" s="15">
        <v>4</v>
      </c>
      <c r="BM100" s="12">
        <v>170</v>
      </c>
      <c r="BN100" s="14">
        <v>157</v>
      </c>
      <c r="BO100" s="10">
        <v>0.98</v>
      </c>
      <c r="BP100" s="10">
        <v>36.61</v>
      </c>
      <c r="BQ100" s="14">
        <v>6</v>
      </c>
      <c r="BR100" s="14">
        <v>20</v>
      </c>
      <c r="BS100" s="15">
        <v>2</v>
      </c>
      <c r="BT100" s="16">
        <v>13.289729788000001</v>
      </c>
      <c r="BU100" s="13">
        <v>5.5743948789999997</v>
      </c>
      <c r="BV100" s="13">
        <v>5.7178518399999998</v>
      </c>
      <c r="BW100" s="13">
        <v>16.085737973000001</v>
      </c>
      <c r="BX100" s="13">
        <v>47.518513982000002</v>
      </c>
      <c r="BY100" s="13">
        <v>1.532732827</v>
      </c>
      <c r="BZ100" s="118">
        <v>89.72</v>
      </c>
      <c r="CA100" s="123">
        <v>5169</v>
      </c>
      <c r="CB100" s="76">
        <v>30.407667</v>
      </c>
    </row>
    <row r="101" spans="1:80" x14ac:dyDescent="0.25">
      <c r="A101" s="8" t="s">
        <v>211</v>
      </c>
      <c r="B101" s="7" t="s">
        <v>212</v>
      </c>
      <c r="C101" s="9">
        <v>4404</v>
      </c>
      <c r="D101" s="49">
        <v>11097420.800000001</v>
      </c>
      <c r="E101" s="29">
        <v>-859.15</v>
      </c>
      <c r="F101" s="10">
        <v>1000377.25</v>
      </c>
      <c r="G101" s="10">
        <v>345664.7</v>
      </c>
      <c r="H101" s="29">
        <v>0</v>
      </c>
      <c r="I101" s="10">
        <v>81964.100000000006</v>
      </c>
      <c r="J101" s="10">
        <v>146793.82999999999</v>
      </c>
      <c r="K101" s="10">
        <v>514608</v>
      </c>
      <c r="L101" s="10">
        <v>1695105.3</v>
      </c>
      <c r="M101" s="50">
        <v>313286.2</v>
      </c>
      <c r="N101" s="37">
        <v>15194361.029999999</v>
      </c>
      <c r="O101" s="61">
        <v>4487</v>
      </c>
      <c r="P101" s="10">
        <v>11160353.15</v>
      </c>
      <c r="Q101" s="10">
        <v>-829.05</v>
      </c>
      <c r="R101" s="10">
        <v>1069607.05</v>
      </c>
      <c r="S101" s="10">
        <v>290068.36</v>
      </c>
      <c r="T101" s="10">
        <v>0</v>
      </c>
      <c r="U101" s="10">
        <v>9527.9</v>
      </c>
      <c r="V101" s="10">
        <v>149642.15</v>
      </c>
      <c r="W101" s="10">
        <v>306137</v>
      </c>
      <c r="X101" s="10">
        <v>1732166.77</v>
      </c>
      <c r="Y101" s="10">
        <v>318610.2</v>
      </c>
      <c r="Z101" s="37">
        <v>15035283.529999999</v>
      </c>
      <c r="AA101" s="12">
        <v>4491</v>
      </c>
      <c r="AB101" s="49">
        <v>11616625.65</v>
      </c>
      <c r="AC101" s="10">
        <v>-983.7</v>
      </c>
      <c r="AD101" s="10">
        <v>913156.75</v>
      </c>
      <c r="AE101" s="10">
        <v>302007.49</v>
      </c>
      <c r="AF101" s="10">
        <v>0</v>
      </c>
      <c r="AG101" s="10">
        <v>9708.25</v>
      </c>
      <c r="AH101" s="10">
        <v>147571.17000000001</v>
      </c>
      <c r="AI101" s="10">
        <v>414927</v>
      </c>
      <c r="AJ101" s="10">
        <v>1769786.98</v>
      </c>
      <c r="AK101" s="50">
        <v>322424.59999999998</v>
      </c>
      <c r="AL101" s="11">
        <v>15495224.189999999</v>
      </c>
      <c r="AM101" s="12">
        <v>4524</v>
      </c>
      <c r="AN101" s="64">
        <v>61.613912999999997</v>
      </c>
      <c r="AO101" s="13">
        <v>5.4237019999999996</v>
      </c>
      <c r="AP101" s="13">
        <v>1.7076199999999999</v>
      </c>
      <c r="AQ101" s="13">
        <v>0.18498000000000001</v>
      </c>
      <c r="AR101" s="13">
        <v>0.80748600000000004</v>
      </c>
      <c r="AS101" s="13">
        <v>2.253511</v>
      </c>
      <c r="AT101" s="13">
        <v>9.455273</v>
      </c>
      <c r="AU101" s="65">
        <v>1.7361470000000001</v>
      </c>
      <c r="AV101" s="79">
        <v>83.18</v>
      </c>
      <c r="AW101" s="82">
        <v>823922</v>
      </c>
      <c r="AX101" s="76">
        <v>182.12242950442086</v>
      </c>
      <c r="AY101" s="9">
        <v>4487</v>
      </c>
      <c r="AZ101" s="102">
        <v>3857</v>
      </c>
      <c r="BA101" s="103">
        <v>17.239999999999998</v>
      </c>
      <c r="BB101" s="103">
        <v>623.94000000000005</v>
      </c>
      <c r="BC101" s="102">
        <v>130</v>
      </c>
      <c r="BD101" s="102">
        <v>582</v>
      </c>
      <c r="BE101" s="104">
        <v>220</v>
      </c>
      <c r="BF101" s="12">
        <v>4491</v>
      </c>
      <c r="BG101" s="14">
        <v>3844</v>
      </c>
      <c r="BH101" s="10">
        <v>17.239999999999998</v>
      </c>
      <c r="BI101" s="10">
        <v>608.37</v>
      </c>
      <c r="BJ101" s="14">
        <v>145</v>
      </c>
      <c r="BK101" s="14">
        <v>594</v>
      </c>
      <c r="BL101" s="15">
        <v>214</v>
      </c>
      <c r="BM101" s="12">
        <v>4524</v>
      </c>
      <c r="BN101" s="14">
        <v>3927</v>
      </c>
      <c r="BO101" s="10">
        <v>17.239999999999998</v>
      </c>
      <c r="BP101" s="10">
        <v>608.37</v>
      </c>
      <c r="BQ101" s="14">
        <v>152</v>
      </c>
      <c r="BR101" s="14">
        <v>624</v>
      </c>
      <c r="BS101" s="15">
        <v>179</v>
      </c>
      <c r="BT101" s="16">
        <v>14.284522784</v>
      </c>
      <c r="BU101" s="13">
        <v>4.3728256429999997</v>
      </c>
      <c r="BV101" s="13">
        <v>6.0305387059999997</v>
      </c>
      <c r="BW101" s="13">
        <v>13.927184992999999</v>
      </c>
      <c r="BX101" s="13">
        <v>57.894507081999997</v>
      </c>
      <c r="BY101" s="13">
        <v>3.6442240780000001</v>
      </c>
      <c r="BZ101" s="118">
        <v>100.15</v>
      </c>
      <c r="CA101" s="123">
        <v>213576</v>
      </c>
      <c r="CB101" s="76">
        <v>47.20955</v>
      </c>
    </row>
    <row r="102" spans="1:80" x14ac:dyDescent="0.25">
      <c r="A102" s="8" t="s">
        <v>213</v>
      </c>
      <c r="B102" s="7" t="s">
        <v>214</v>
      </c>
      <c r="C102" s="9">
        <v>5029</v>
      </c>
      <c r="D102" s="49">
        <v>12897069.6</v>
      </c>
      <c r="E102" s="29">
        <v>-4078.9</v>
      </c>
      <c r="F102" s="10">
        <v>1479635.85</v>
      </c>
      <c r="G102" s="10">
        <v>1215337.6000000001</v>
      </c>
      <c r="H102" s="29">
        <v>0</v>
      </c>
      <c r="I102" s="10">
        <v>321319.90000000002</v>
      </c>
      <c r="J102" s="10">
        <v>574882.87</v>
      </c>
      <c r="K102" s="10">
        <v>555195</v>
      </c>
      <c r="L102" s="10">
        <v>2341097.94</v>
      </c>
      <c r="M102" s="50">
        <v>420460</v>
      </c>
      <c r="N102" s="37">
        <v>19800919.859999999</v>
      </c>
      <c r="O102" s="61">
        <v>5037</v>
      </c>
      <c r="P102" s="10">
        <v>13170112.300000001</v>
      </c>
      <c r="Q102" s="10">
        <v>-2630</v>
      </c>
      <c r="R102" s="10">
        <v>1563690.2</v>
      </c>
      <c r="S102" s="10">
        <v>1133247.9099999999</v>
      </c>
      <c r="T102" s="10">
        <v>0</v>
      </c>
      <c r="U102" s="10">
        <v>100030.2</v>
      </c>
      <c r="V102" s="10">
        <v>598609.53</v>
      </c>
      <c r="W102" s="10">
        <v>190376</v>
      </c>
      <c r="X102" s="10">
        <v>2391372.7999999998</v>
      </c>
      <c r="Y102" s="10">
        <v>423375.4</v>
      </c>
      <c r="Z102" s="37">
        <v>19568184.34</v>
      </c>
      <c r="AA102" s="12">
        <v>5160</v>
      </c>
      <c r="AB102" s="49">
        <v>13167762.85</v>
      </c>
      <c r="AC102" s="10">
        <v>-2898.45</v>
      </c>
      <c r="AD102" s="10">
        <v>1403752.05</v>
      </c>
      <c r="AE102" s="10">
        <v>1307066.6100000001</v>
      </c>
      <c r="AF102" s="10">
        <v>-356.35</v>
      </c>
      <c r="AG102" s="10">
        <v>82033.55</v>
      </c>
      <c r="AH102" s="10">
        <v>579237.56000000006</v>
      </c>
      <c r="AI102" s="10">
        <v>601137.75</v>
      </c>
      <c r="AJ102" s="10">
        <v>2454102.61</v>
      </c>
      <c r="AK102" s="50">
        <v>437014.4</v>
      </c>
      <c r="AL102" s="11">
        <v>20028852.579999998</v>
      </c>
      <c r="AM102" s="12">
        <v>5280</v>
      </c>
      <c r="AN102" s="64">
        <v>62.717872999999997</v>
      </c>
      <c r="AO102" s="13">
        <v>7.1090879999999999</v>
      </c>
      <c r="AP102" s="13">
        <v>5.843153</v>
      </c>
      <c r="AQ102" s="13">
        <v>0.80507600000000001</v>
      </c>
      <c r="AR102" s="13">
        <v>2.8019989999999999</v>
      </c>
      <c r="AS102" s="13">
        <v>2.149759</v>
      </c>
      <c r="AT102" s="13">
        <v>11.491296999999999</v>
      </c>
      <c r="AU102" s="65">
        <v>2.047895</v>
      </c>
      <c r="AV102" s="79">
        <v>94.97</v>
      </c>
      <c r="AW102" s="82">
        <v>287567</v>
      </c>
      <c r="AX102" s="76">
        <v>54.46348516079545</v>
      </c>
      <c r="AY102" s="9">
        <v>5037</v>
      </c>
      <c r="AZ102" s="102">
        <v>4598</v>
      </c>
      <c r="BA102" s="103">
        <v>12.28</v>
      </c>
      <c r="BB102" s="103">
        <v>1996.48</v>
      </c>
      <c r="BC102" s="102">
        <v>170</v>
      </c>
      <c r="BD102" s="102">
        <v>534</v>
      </c>
      <c r="BE102" s="104">
        <v>249</v>
      </c>
      <c r="BF102" s="12">
        <v>5160</v>
      </c>
      <c r="BG102" s="14">
        <v>4654</v>
      </c>
      <c r="BH102" s="10">
        <v>12.28</v>
      </c>
      <c r="BI102" s="10">
        <v>2066.77</v>
      </c>
      <c r="BJ102" s="14">
        <v>186</v>
      </c>
      <c r="BK102" s="14">
        <v>563</v>
      </c>
      <c r="BL102" s="15">
        <v>248</v>
      </c>
      <c r="BM102" s="12">
        <v>5280</v>
      </c>
      <c r="BN102" s="14">
        <v>4764</v>
      </c>
      <c r="BO102" s="10">
        <v>12.28</v>
      </c>
      <c r="BP102" s="10">
        <v>2066.77</v>
      </c>
      <c r="BQ102" s="14">
        <v>202</v>
      </c>
      <c r="BR102" s="14">
        <v>590</v>
      </c>
      <c r="BS102" s="15">
        <v>275</v>
      </c>
      <c r="BT102" s="16">
        <v>15.505289177</v>
      </c>
      <c r="BU102" s="13">
        <v>6.1582698999999996</v>
      </c>
      <c r="BV102" s="13">
        <v>5.8588023839999996</v>
      </c>
      <c r="BW102" s="13">
        <v>15.868112850999999</v>
      </c>
      <c r="BX102" s="13">
        <v>47.321203683</v>
      </c>
      <c r="BY102" s="13">
        <v>4.0030031570000002</v>
      </c>
      <c r="BZ102" s="118">
        <v>94.71</v>
      </c>
      <c r="CA102" s="123">
        <v>199362</v>
      </c>
      <c r="CB102" s="76">
        <v>37.758035999999997</v>
      </c>
    </row>
    <row r="103" spans="1:80" x14ac:dyDescent="0.25">
      <c r="A103" s="8" t="s">
        <v>215</v>
      </c>
      <c r="B103" s="7" t="s">
        <v>216</v>
      </c>
      <c r="C103" s="9">
        <v>702</v>
      </c>
      <c r="D103" s="49">
        <v>2236488.5</v>
      </c>
      <c r="E103" s="29">
        <v>-881.85</v>
      </c>
      <c r="F103" s="10">
        <v>247406.9</v>
      </c>
      <c r="G103" s="10">
        <v>77614.05</v>
      </c>
      <c r="H103" s="29">
        <v>0</v>
      </c>
      <c r="I103" s="10">
        <v>26111.05</v>
      </c>
      <c r="J103" s="10">
        <v>4529.6000000000004</v>
      </c>
      <c r="K103" s="10">
        <v>59655.3</v>
      </c>
      <c r="L103" s="10">
        <v>335452.45</v>
      </c>
      <c r="M103" s="50">
        <v>61679.8</v>
      </c>
      <c r="N103" s="37">
        <v>3048055.8</v>
      </c>
      <c r="O103" s="61">
        <v>699</v>
      </c>
      <c r="P103" s="10">
        <v>2315248.6</v>
      </c>
      <c r="Q103" s="10">
        <v>-666.8</v>
      </c>
      <c r="R103" s="10">
        <v>254835.45</v>
      </c>
      <c r="S103" s="10">
        <v>47619.32</v>
      </c>
      <c r="T103" s="10">
        <v>0</v>
      </c>
      <c r="U103" s="10">
        <v>2541</v>
      </c>
      <c r="V103" s="10">
        <v>5568.06</v>
      </c>
      <c r="W103" s="10">
        <v>88843</v>
      </c>
      <c r="X103" s="10">
        <v>344191.9</v>
      </c>
      <c r="Y103" s="10">
        <v>62207.8</v>
      </c>
      <c r="Z103" s="37">
        <v>3120388.33</v>
      </c>
      <c r="AA103" s="12">
        <v>705</v>
      </c>
      <c r="AB103" s="49">
        <v>2216203.35</v>
      </c>
      <c r="AC103" s="10">
        <v>-526.85</v>
      </c>
      <c r="AD103" s="10">
        <v>220584.05</v>
      </c>
      <c r="AE103" s="10">
        <v>72820.19</v>
      </c>
      <c r="AF103" s="10">
        <v>0</v>
      </c>
      <c r="AG103" s="10">
        <v>2842.15</v>
      </c>
      <c r="AH103" s="10">
        <v>3430.1</v>
      </c>
      <c r="AI103" s="10">
        <v>128097</v>
      </c>
      <c r="AJ103" s="10">
        <v>345447.41</v>
      </c>
      <c r="AK103" s="50">
        <v>63114</v>
      </c>
      <c r="AL103" s="11">
        <v>3052011.4</v>
      </c>
      <c r="AM103" s="12">
        <v>703</v>
      </c>
      <c r="AN103" s="64">
        <v>78.212260000000001</v>
      </c>
      <c r="AO103" s="13">
        <v>8.3512170000000001</v>
      </c>
      <c r="AP103" s="13">
        <v>2.2887360000000001</v>
      </c>
      <c r="AQ103" s="13">
        <v>0.36243900000000001</v>
      </c>
      <c r="AR103" s="13">
        <v>0.15642900000000001</v>
      </c>
      <c r="AS103" s="13">
        <v>3.1981329999999999</v>
      </c>
      <c r="AT103" s="13">
        <v>11.851426999999999</v>
      </c>
      <c r="AU103" s="65">
        <v>2.1617419999999998</v>
      </c>
      <c r="AV103" s="79">
        <v>106.58</v>
      </c>
      <c r="AW103" s="82">
        <v>-51257</v>
      </c>
      <c r="AX103" s="76">
        <v>-72.912470770981514</v>
      </c>
      <c r="AY103" s="9">
        <v>699</v>
      </c>
      <c r="AZ103" s="102">
        <v>582</v>
      </c>
      <c r="BA103" s="103">
        <v>3</v>
      </c>
      <c r="BB103" s="103">
        <v>84.78</v>
      </c>
      <c r="BC103" s="102">
        <v>16</v>
      </c>
      <c r="BD103" s="102">
        <v>91</v>
      </c>
      <c r="BE103" s="104">
        <v>32</v>
      </c>
      <c r="BF103" s="12">
        <v>705</v>
      </c>
      <c r="BG103" s="14">
        <v>597</v>
      </c>
      <c r="BH103" s="10">
        <v>3</v>
      </c>
      <c r="BI103" s="10">
        <v>77.36</v>
      </c>
      <c r="BJ103" s="14">
        <v>19</v>
      </c>
      <c r="BK103" s="14">
        <v>94</v>
      </c>
      <c r="BL103" s="15">
        <v>31</v>
      </c>
      <c r="BM103" s="12">
        <v>703</v>
      </c>
      <c r="BN103" s="14">
        <v>595</v>
      </c>
      <c r="BO103" s="10">
        <v>3</v>
      </c>
      <c r="BP103" s="10">
        <v>77.36</v>
      </c>
      <c r="BQ103" s="14">
        <v>20</v>
      </c>
      <c r="BR103" s="14">
        <v>104</v>
      </c>
      <c r="BS103" s="15">
        <v>26</v>
      </c>
      <c r="BT103" s="16">
        <v>14.004850958</v>
      </c>
      <c r="BU103" s="13">
        <v>4.0671247529999999</v>
      </c>
      <c r="BV103" s="13">
        <v>6.1105745770000004</v>
      </c>
      <c r="BW103" s="13">
        <v>11.487671705</v>
      </c>
      <c r="BX103" s="13">
        <v>59.567182582999997</v>
      </c>
      <c r="BY103" s="13">
        <v>3.3899093310000001</v>
      </c>
      <c r="BZ103" s="118">
        <v>98.63</v>
      </c>
      <c r="CA103" s="123">
        <v>31219</v>
      </c>
      <c r="CB103" s="76">
        <v>44.408099</v>
      </c>
    </row>
    <row r="104" spans="1:80" x14ac:dyDescent="0.25">
      <c r="A104" s="8" t="s">
        <v>217</v>
      </c>
      <c r="B104" s="7" t="s">
        <v>218</v>
      </c>
      <c r="C104" s="9">
        <v>573</v>
      </c>
      <c r="D104" s="49">
        <v>2333858.65</v>
      </c>
      <c r="E104" s="29">
        <v>-4996.1499999999996</v>
      </c>
      <c r="F104" s="10">
        <v>637860</v>
      </c>
      <c r="G104" s="10">
        <v>38359.5</v>
      </c>
      <c r="H104" s="29">
        <v>0</v>
      </c>
      <c r="I104" s="10">
        <v>8754.35</v>
      </c>
      <c r="J104" s="10">
        <v>20742.830000000002</v>
      </c>
      <c r="K104" s="10">
        <v>16634</v>
      </c>
      <c r="L104" s="10">
        <v>341635.37</v>
      </c>
      <c r="M104" s="50">
        <v>36544.400000000001</v>
      </c>
      <c r="N104" s="37">
        <v>3429392.95</v>
      </c>
      <c r="O104" s="61">
        <v>590</v>
      </c>
      <c r="P104" s="10">
        <v>2452453.6</v>
      </c>
      <c r="Q104" s="10">
        <v>-2471.35</v>
      </c>
      <c r="R104" s="10">
        <v>595309.65</v>
      </c>
      <c r="S104" s="10">
        <v>15968.95</v>
      </c>
      <c r="T104" s="10">
        <v>0</v>
      </c>
      <c r="U104" s="10">
        <v>2475.6</v>
      </c>
      <c r="V104" s="10">
        <v>24698.86</v>
      </c>
      <c r="W104" s="10">
        <v>61939</v>
      </c>
      <c r="X104" s="10">
        <v>352079.44</v>
      </c>
      <c r="Y104" s="10">
        <v>36137.9</v>
      </c>
      <c r="Z104" s="37">
        <v>3538591.65</v>
      </c>
      <c r="AA104" s="12">
        <v>578</v>
      </c>
      <c r="AB104" s="49">
        <v>2060945.3</v>
      </c>
      <c r="AC104" s="10">
        <v>-1635.75</v>
      </c>
      <c r="AD104" s="10">
        <v>451551.9</v>
      </c>
      <c r="AE104" s="10">
        <v>16600.96</v>
      </c>
      <c r="AF104" s="10">
        <v>0</v>
      </c>
      <c r="AG104" s="10">
        <v>3002.75</v>
      </c>
      <c r="AH104" s="10">
        <v>7771.15</v>
      </c>
      <c r="AI104" s="10">
        <v>66931</v>
      </c>
      <c r="AJ104" s="10">
        <v>321444.86</v>
      </c>
      <c r="AK104" s="50">
        <v>34884.5</v>
      </c>
      <c r="AL104" s="11">
        <v>2961496.67</v>
      </c>
      <c r="AM104" s="12">
        <v>565</v>
      </c>
      <c r="AN104" s="64">
        <v>95.584855000000005</v>
      </c>
      <c r="AO104" s="13">
        <v>23.54346</v>
      </c>
      <c r="AP104" s="13">
        <v>0.99618700000000004</v>
      </c>
      <c r="AQ104" s="13">
        <v>0.19930100000000001</v>
      </c>
      <c r="AR104" s="13">
        <v>0.742317</v>
      </c>
      <c r="AS104" s="13">
        <v>2.0288659999999998</v>
      </c>
      <c r="AT104" s="13">
        <v>14.195693</v>
      </c>
      <c r="AU104" s="65">
        <v>1.5044109999999999</v>
      </c>
      <c r="AV104" s="79">
        <v>138.80000000000001</v>
      </c>
      <c r="AW104" s="82">
        <v>-242916</v>
      </c>
      <c r="AX104" s="76">
        <v>-429.93979725132743</v>
      </c>
      <c r="AY104" s="9">
        <v>590</v>
      </c>
      <c r="AZ104" s="102">
        <v>600</v>
      </c>
      <c r="BA104" s="103">
        <v>0.35</v>
      </c>
      <c r="BB104" s="103">
        <v>202.98</v>
      </c>
      <c r="BC104" s="102">
        <v>29</v>
      </c>
      <c r="BD104" s="102">
        <v>45</v>
      </c>
      <c r="BE104" s="104">
        <v>20</v>
      </c>
      <c r="BF104" s="12">
        <v>578</v>
      </c>
      <c r="BG104" s="14">
        <v>601</v>
      </c>
      <c r="BH104" s="10">
        <v>0.35</v>
      </c>
      <c r="BI104" s="10">
        <v>214.1</v>
      </c>
      <c r="BJ104" s="14">
        <v>32</v>
      </c>
      <c r="BK104" s="14">
        <v>51</v>
      </c>
      <c r="BL104" s="15">
        <v>21</v>
      </c>
      <c r="BM104" s="12">
        <v>565</v>
      </c>
      <c r="BN104" s="14">
        <v>597</v>
      </c>
      <c r="BO104" s="10">
        <v>0.35</v>
      </c>
      <c r="BP104" s="10">
        <v>214.1</v>
      </c>
      <c r="BQ104" s="14">
        <v>35</v>
      </c>
      <c r="BR104" s="14">
        <v>53</v>
      </c>
      <c r="BS104" s="15">
        <v>18</v>
      </c>
      <c r="BT104" s="16">
        <v>19.017929691999999</v>
      </c>
      <c r="BU104" s="13">
        <v>6.017598359</v>
      </c>
      <c r="BV104" s="13">
        <v>5.436349012</v>
      </c>
      <c r="BW104" s="13">
        <v>24.423028954999999</v>
      </c>
      <c r="BX104" s="13">
        <v>37.399752718000002</v>
      </c>
      <c r="BY104" s="13">
        <v>2.7306820630000002</v>
      </c>
      <c r="BZ104" s="118">
        <v>95.03</v>
      </c>
      <c r="CA104" s="123">
        <v>21623</v>
      </c>
      <c r="CB104" s="76">
        <v>38.270924999999998</v>
      </c>
    </row>
    <row r="105" spans="1:80" x14ac:dyDescent="0.25">
      <c r="A105" s="8" t="s">
        <v>219</v>
      </c>
      <c r="B105" s="7" t="s">
        <v>220</v>
      </c>
      <c r="C105" s="9">
        <v>2116</v>
      </c>
      <c r="D105" s="49">
        <v>4231709.95</v>
      </c>
      <c r="E105" s="29">
        <v>-320.75</v>
      </c>
      <c r="F105" s="10">
        <v>343111.85</v>
      </c>
      <c r="G105" s="10">
        <v>127504.1</v>
      </c>
      <c r="H105" s="29">
        <v>0</v>
      </c>
      <c r="I105" s="10">
        <v>28826.25</v>
      </c>
      <c r="J105" s="10">
        <v>127929.82</v>
      </c>
      <c r="K105" s="10">
        <v>71183.3</v>
      </c>
      <c r="L105" s="10">
        <v>681601.61</v>
      </c>
      <c r="M105" s="50">
        <v>153335.5</v>
      </c>
      <c r="N105" s="37">
        <v>5764881.6299999999</v>
      </c>
      <c r="O105" s="61">
        <v>2225</v>
      </c>
      <c r="P105" s="10">
        <v>4706866.9000000004</v>
      </c>
      <c r="Q105" s="10">
        <v>-231.75</v>
      </c>
      <c r="R105" s="10">
        <v>338357.2</v>
      </c>
      <c r="S105" s="10">
        <v>258969.11</v>
      </c>
      <c r="T105" s="10">
        <v>0</v>
      </c>
      <c r="U105" s="10">
        <v>5960.55</v>
      </c>
      <c r="V105" s="10">
        <v>124995.51</v>
      </c>
      <c r="W105" s="10">
        <v>158478</v>
      </c>
      <c r="X105" s="10">
        <v>736874.43</v>
      </c>
      <c r="Y105" s="10">
        <v>159752</v>
      </c>
      <c r="Z105" s="37">
        <v>6490021.9500000002</v>
      </c>
      <c r="AA105" s="12">
        <v>2276</v>
      </c>
      <c r="AB105" s="49">
        <v>4886992.3499999996</v>
      </c>
      <c r="AC105" s="10">
        <v>-300.95</v>
      </c>
      <c r="AD105" s="10">
        <v>281271.45</v>
      </c>
      <c r="AE105" s="10">
        <v>117780.76</v>
      </c>
      <c r="AF105" s="10">
        <v>0</v>
      </c>
      <c r="AG105" s="10">
        <v>9134.9</v>
      </c>
      <c r="AH105" s="10">
        <v>112908.92</v>
      </c>
      <c r="AI105" s="10">
        <v>216559</v>
      </c>
      <c r="AJ105" s="10">
        <v>778621.77</v>
      </c>
      <c r="AK105" s="50">
        <v>166158.39999999999</v>
      </c>
      <c r="AL105" s="11">
        <v>6569126.5999999996</v>
      </c>
      <c r="AM105" s="12">
        <v>2321</v>
      </c>
      <c r="AN105" s="64">
        <v>50.813200999999999</v>
      </c>
      <c r="AO105" s="13">
        <v>3.550084</v>
      </c>
      <c r="AP105" s="13">
        <v>1.853837</v>
      </c>
      <c r="AQ105" s="13">
        <v>0.164128</v>
      </c>
      <c r="AR105" s="13">
        <v>1.3485860000000001</v>
      </c>
      <c r="AS105" s="13">
        <v>1.6244620000000001</v>
      </c>
      <c r="AT105" s="13">
        <v>8.0786519999999999</v>
      </c>
      <c r="AU105" s="65">
        <v>1.763174</v>
      </c>
      <c r="AV105" s="79">
        <v>69.2</v>
      </c>
      <c r="AW105" s="82">
        <v>774040</v>
      </c>
      <c r="AX105" s="76">
        <v>333.49410396768633</v>
      </c>
      <c r="AY105" s="9">
        <v>2225</v>
      </c>
      <c r="AZ105" s="102">
        <v>1494</v>
      </c>
      <c r="BA105" s="103">
        <v>11.35</v>
      </c>
      <c r="BB105" s="103">
        <v>316.41000000000003</v>
      </c>
      <c r="BC105" s="102">
        <v>63</v>
      </c>
      <c r="BD105" s="102">
        <v>317</v>
      </c>
      <c r="BE105" s="104">
        <v>117</v>
      </c>
      <c r="BF105" s="12">
        <v>2276</v>
      </c>
      <c r="BG105" s="14">
        <v>1559</v>
      </c>
      <c r="BH105" s="10">
        <v>11.35</v>
      </c>
      <c r="BI105" s="10">
        <v>322.57</v>
      </c>
      <c r="BJ105" s="14">
        <v>62</v>
      </c>
      <c r="BK105" s="14">
        <v>318</v>
      </c>
      <c r="BL105" s="15">
        <v>131</v>
      </c>
      <c r="BM105" s="12">
        <v>2321</v>
      </c>
      <c r="BN105" s="14">
        <v>1635</v>
      </c>
      <c r="BO105" s="10">
        <v>11.35</v>
      </c>
      <c r="BP105" s="10">
        <v>322.57</v>
      </c>
      <c r="BQ105" s="14">
        <v>65</v>
      </c>
      <c r="BR105" s="14">
        <v>304</v>
      </c>
      <c r="BS105" s="15">
        <v>134</v>
      </c>
      <c r="BT105" s="16">
        <v>13.604682101</v>
      </c>
      <c r="BU105" s="13">
        <v>4.4289107039999998</v>
      </c>
      <c r="BV105" s="13">
        <v>6.9185834960000001</v>
      </c>
      <c r="BW105" s="13">
        <v>12.286221869</v>
      </c>
      <c r="BX105" s="13">
        <v>59.813105827999998</v>
      </c>
      <c r="BY105" s="13">
        <v>4.4915852640000002</v>
      </c>
      <c r="BZ105" s="118">
        <v>101.54</v>
      </c>
      <c r="CA105" s="123">
        <v>115784</v>
      </c>
      <c r="CB105" s="76">
        <v>49.885541000000003</v>
      </c>
    </row>
    <row r="106" spans="1:80" x14ac:dyDescent="0.25">
      <c r="A106" s="8" t="s">
        <v>221</v>
      </c>
      <c r="B106" s="7" t="s">
        <v>222</v>
      </c>
      <c r="C106" s="9">
        <v>954</v>
      </c>
      <c r="D106" s="49">
        <v>4557626.05</v>
      </c>
      <c r="E106" s="29">
        <v>-6906.85</v>
      </c>
      <c r="F106" s="10">
        <v>1110828.3500000001</v>
      </c>
      <c r="G106" s="10">
        <v>54148.75</v>
      </c>
      <c r="H106" s="29">
        <v>0</v>
      </c>
      <c r="I106" s="10">
        <v>44265.5</v>
      </c>
      <c r="J106" s="10">
        <v>21213.61</v>
      </c>
      <c r="K106" s="10">
        <v>150244.35</v>
      </c>
      <c r="L106" s="10">
        <v>641754.04</v>
      </c>
      <c r="M106" s="50">
        <v>67814.8</v>
      </c>
      <c r="N106" s="37">
        <v>6640988.5999999996</v>
      </c>
      <c r="O106" s="61">
        <v>976</v>
      </c>
      <c r="P106" s="10">
        <v>4636071.75</v>
      </c>
      <c r="Q106" s="10">
        <v>-3718.2</v>
      </c>
      <c r="R106" s="10">
        <v>1137691.6000000001</v>
      </c>
      <c r="S106" s="10">
        <v>26984.48</v>
      </c>
      <c r="T106" s="10">
        <v>0</v>
      </c>
      <c r="U106" s="10">
        <v>22858.35</v>
      </c>
      <c r="V106" s="10">
        <v>22888.29</v>
      </c>
      <c r="W106" s="10">
        <v>369999</v>
      </c>
      <c r="X106" s="10">
        <v>638238.82999999996</v>
      </c>
      <c r="Y106" s="10">
        <v>69983.100000000006</v>
      </c>
      <c r="Z106" s="37">
        <v>6920997.2000000002</v>
      </c>
      <c r="AA106" s="12">
        <v>957</v>
      </c>
      <c r="AB106" s="49">
        <v>4509241.8</v>
      </c>
      <c r="AC106" s="10">
        <v>-3465.8</v>
      </c>
      <c r="AD106" s="10">
        <v>1093830.3</v>
      </c>
      <c r="AE106" s="10">
        <v>97094.05</v>
      </c>
      <c r="AF106" s="10">
        <v>0</v>
      </c>
      <c r="AG106" s="10">
        <v>20272</v>
      </c>
      <c r="AH106" s="10">
        <v>17158.29</v>
      </c>
      <c r="AI106" s="10">
        <v>86894.65</v>
      </c>
      <c r="AJ106" s="10">
        <v>636217.30000000005</v>
      </c>
      <c r="AK106" s="50">
        <v>70629.3</v>
      </c>
      <c r="AL106" s="11">
        <v>6527871.8899999997</v>
      </c>
      <c r="AM106" s="12">
        <v>956</v>
      </c>
      <c r="AN106" s="64">
        <v>115.42435500000001</v>
      </c>
      <c r="AO106" s="13">
        <v>28.16236</v>
      </c>
      <c r="AP106" s="13">
        <v>1.508613</v>
      </c>
      <c r="AQ106" s="13">
        <v>0.73521499999999995</v>
      </c>
      <c r="AR106" s="13">
        <v>0.51606399999999997</v>
      </c>
      <c r="AS106" s="13">
        <v>5.0954240000000004</v>
      </c>
      <c r="AT106" s="13">
        <v>16.162485</v>
      </c>
      <c r="AU106" s="65">
        <v>1.757684</v>
      </c>
      <c r="AV106" s="79">
        <v>169.36</v>
      </c>
      <c r="AW106" s="82">
        <v>-734756</v>
      </c>
      <c r="AX106" s="76">
        <v>-768.57279220083683</v>
      </c>
      <c r="AY106" s="9">
        <v>976</v>
      </c>
      <c r="AZ106" s="102">
        <v>928</v>
      </c>
      <c r="BA106" s="103">
        <v>1.1299999999999999</v>
      </c>
      <c r="BB106" s="103">
        <v>360.24</v>
      </c>
      <c r="BC106" s="102">
        <v>46</v>
      </c>
      <c r="BD106" s="102">
        <v>105</v>
      </c>
      <c r="BE106" s="104">
        <v>41</v>
      </c>
      <c r="BF106" s="12">
        <v>957</v>
      </c>
      <c r="BG106" s="14">
        <v>941</v>
      </c>
      <c r="BH106" s="10">
        <v>1.1299999999999999</v>
      </c>
      <c r="BI106" s="10">
        <v>357.45</v>
      </c>
      <c r="BJ106" s="14">
        <v>45</v>
      </c>
      <c r="BK106" s="14">
        <v>104</v>
      </c>
      <c r="BL106" s="15">
        <v>32</v>
      </c>
      <c r="BM106" s="12">
        <v>956</v>
      </c>
      <c r="BN106" s="14">
        <v>951</v>
      </c>
      <c r="BO106" s="10">
        <v>1.1299999999999999</v>
      </c>
      <c r="BP106" s="10">
        <v>357.45</v>
      </c>
      <c r="BQ106" s="14">
        <v>49</v>
      </c>
      <c r="BR106" s="14">
        <v>105</v>
      </c>
      <c r="BS106" s="15">
        <v>26</v>
      </c>
      <c r="BT106" s="16">
        <v>17.321438759999999</v>
      </c>
      <c r="BU106" s="13">
        <v>6.0539867430000003</v>
      </c>
      <c r="BV106" s="13">
        <v>5.6194799270000004</v>
      </c>
      <c r="BW106" s="13">
        <v>21.362125261999999</v>
      </c>
      <c r="BX106" s="13">
        <v>47.207741968999997</v>
      </c>
      <c r="BY106" s="13">
        <v>2.74569551</v>
      </c>
      <c r="BZ106" s="118">
        <v>100.31</v>
      </c>
      <c r="CA106" s="123">
        <v>45421</v>
      </c>
      <c r="CB106" s="76">
        <v>47.511963000000002</v>
      </c>
    </row>
    <row r="107" spans="1:80" x14ac:dyDescent="0.25">
      <c r="A107" s="8" t="s">
        <v>223</v>
      </c>
      <c r="B107" s="7" t="s">
        <v>452</v>
      </c>
      <c r="C107" s="9">
        <v>9347</v>
      </c>
      <c r="D107" s="49">
        <v>27786465.649999999</v>
      </c>
      <c r="E107" s="29">
        <v>-18794.7</v>
      </c>
      <c r="F107" s="10">
        <v>3882439.2</v>
      </c>
      <c r="G107" s="10">
        <v>3748803.45</v>
      </c>
      <c r="H107" s="29">
        <v>0</v>
      </c>
      <c r="I107" s="10">
        <v>817526.55</v>
      </c>
      <c r="J107" s="10">
        <v>545469.98</v>
      </c>
      <c r="K107" s="10">
        <v>638730.15</v>
      </c>
      <c r="L107" s="10">
        <v>4323876.67</v>
      </c>
      <c r="M107" s="50">
        <v>658506.4</v>
      </c>
      <c r="N107" s="37">
        <v>42383023.350000001</v>
      </c>
      <c r="O107" s="61">
        <v>9358</v>
      </c>
      <c r="P107" s="10">
        <v>28101238.75</v>
      </c>
      <c r="Q107" s="10">
        <v>-17865.650000000001</v>
      </c>
      <c r="R107" s="10">
        <v>4072064.9</v>
      </c>
      <c r="S107" s="10">
        <v>2813979.76</v>
      </c>
      <c r="T107" s="10">
        <v>0</v>
      </c>
      <c r="U107" s="10">
        <v>177708.05</v>
      </c>
      <c r="V107" s="10">
        <v>615153.55000000005</v>
      </c>
      <c r="W107" s="10">
        <v>794820</v>
      </c>
      <c r="X107" s="10">
        <v>4552429.03</v>
      </c>
      <c r="Y107" s="10">
        <v>663485.4</v>
      </c>
      <c r="Z107" s="37">
        <v>41773013.789999999</v>
      </c>
      <c r="AA107" s="12">
        <v>9371</v>
      </c>
      <c r="AB107" s="49">
        <v>28021928.350000001</v>
      </c>
      <c r="AC107" s="10">
        <v>-16661.8</v>
      </c>
      <c r="AD107" s="10">
        <v>3520349.5</v>
      </c>
      <c r="AE107" s="10">
        <v>3023321.56</v>
      </c>
      <c r="AF107" s="10">
        <v>0</v>
      </c>
      <c r="AG107" s="10">
        <v>195195.9</v>
      </c>
      <c r="AH107" s="10">
        <v>699086.03</v>
      </c>
      <c r="AI107" s="10">
        <v>1388331</v>
      </c>
      <c r="AJ107" s="10">
        <v>4662934.42</v>
      </c>
      <c r="AK107" s="50">
        <v>674125.5</v>
      </c>
      <c r="AL107" s="11">
        <v>42168610.460000001</v>
      </c>
      <c r="AM107" s="12">
        <v>9414</v>
      </c>
      <c r="AN107" s="64">
        <v>72.707116999999997</v>
      </c>
      <c r="AO107" s="13">
        <v>9.9428730000000005</v>
      </c>
      <c r="AP107" s="13">
        <v>8.3147789999999997</v>
      </c>
      <c r="AQ107" s="13">
        <v>1.0283260000000001</v>
      </c>
      <c r="AR107" s="13">
        <v>1.6118209999999999</v>
      </c>
      <c r="AS107" s="13">
        <v>2.448054</v>
      </c>
      <c r="AT107" s="13">
        <v>11.741104</v>
      </c>
      <c r="AU107" s="65">
        <v>1.730882</v>
      </c>
      <c r="AV107" s="79">
        <v>109.52</v>
      </c>
      <c r="AW107" s="82">
        <v>-993086</v>
      </c>
      <c r="AX107" s="76">
        <v>-105.49038324325473</v>
      </c>
      <c r="AY107" s="9">
        <v>9358</v>
      </c>
      <c r="AZ107" s="102">
        <v>8642</v>
      </c>
      <c r="BA107" s="103">
        <v>36.409999999999997</v>
      </c>
      <c r="BB107" s="103">
        <v>3896.26</v>
      </c>
      <c r="BC107" s="102">
        <v>529</v>
      </c>
      <c r="BD107" s="102">
        <v>1055</v>
      </c>
      <c r="BE107" s="104">
        <v>320</v>
      </c>
      <c r="BF107" s="12">
        <v>9371</v>
      </c>
      <c r="BG107" s="14">
        <v>8733</v>
      </c>
      <c r="BH107" s="10">
        <v>36.409999999999997</v>
      </c>
      <c r="BI107" s="10">
        <v>4037.26</v>
      </c>
      <c r="BJ107" s="14">
        <v>535</v>
      </c>
      <c r="BK107" s="14">
        <v>1046</v>
      </c>
      <c r="BL107" s="15">
        <v>346</v>
      </c>
      <c r="BM107" s="12">
        <v>9414</v>
      </c>
      <c r="BN107" s="14">
        <v>8834</v>
      </c>
      <c r="BO107" s="10">
        <v>36.409999999999997</v>
      </c>
      <c r="BP107" s="10">
        <v>4037.26</v>
      </c>
      <c r="BQ107" s="14">
        <v>543</v>
      </c>
      <c r="BR107" s="14">
        <v>1055</v>
      </c>
      <c r="BS107" s="15">
        <v>343</v>
      </c>
      <c r="BT107" s="16">
        <v>14.250780107000001</v>
      </c>
      <c r="BU107" s="13">
        <v>6.2773674689999996</v>
      </c>
      <c r="BV107" s="13">
        <v>5.7675497409999998</v>
      </c>
      <c r="BW107" s="13">
        <v>25.179212441000001</v>
      </c>
      <c r="BX107" s="13">
        <v>48.703629167000003</v>
      </c>
      <c r="BY107" s="13">
        <v>2.8775498819999998</v>
      </c>
      <c r="BZ107" s="118">
        <v>103.06</v>
      </c>
      <c r="CA107" s="123">
        <v>498380</v>
      </c>
      <c r="CB107" s="76">
        <v>52.940325000000001</v>
      </c>
    </row>
    <row r="108" spans="1:80" x14ac:dyDescent="0.25">
      <c r="A108" s="8" t="s">
        <v>224</v>
      </c>
      <c r="B108" s="7" t="s">
        <v>225</v>
      </c>
      <c r="C108" s="9">
        <v>1160</v>
      </c>
      <c r="D108" s="49">
        <v>3332095.95</v>
      </c>
      <c r="E108" s="29">
        <v>-135</v>
      </c>
      <c r="F108" s="10">
        <v>412082</v>
      </c>
      <c r="G108" s="10">
        <v>282315.65000000002</v>
      </c>
      <c r="H108" s="29">
        <v>0</v>
      </c>
      <c r="I108" s="10">
        <v>39727.050000000003</v>
      </c>
      <c r="J108" s="10">
        <v>192248.99</v>
      </c>
      <c r="K108" s="10">
        <v>127392</v>
      </c>
      <c r="L108" s="10">
        <v>624311.63</v>
      </c>
      <c r="M108" s="50">
        <v>104811.2</v>
      </c>
      <c r="N108" s="37">
        <v>5114849.47</v>
      </c>
      <c r="O108" s="61">
        <v>1229</v>
      </c>
      <c r="P108" s="10">
        <v>3540485.4</v>
      </c>
      <c r="Q108" s="10">
        <v>-109.5</v>
      </c>
      <c r="R108" s="10">
        <v>451264.05</v>
      </c>
      <c r="S108" s="10">
        <v>210290.68</v>
      </c>
      <c r="T108" s="10">
        <v>0</v>
      </c>
      <c r="U108" s="10">
        <v>9140.65</v>
      </c>
      <c r="V108" s="10">
        <v>208711.74</v>
      </c>
      <c r="W108" s="10">
        <v>133385</v>
      </c>
      <c r="X108" s="10">
        <v>670911.47</v>
      </c>
      <c r="Y108" s="10">
        <v>108437.2</v>
      </c>
      <c r="Z108" s="37">
        <v>5332516.6900000004</v>
      </c>
      <c r="AA108" s="12">
        <v>1224</v>
      </c>
      <c r="AB108" s="49">
        <v>3934716.95</v>
      </c>
      <c r="AC108" s="10">
        <v>-41.6</v>
      </c>
      <c r="AD108" s="10">
        <v>392592.4</v>
      </c>
      <c r="AE108" s="10">
        <v>205218.44</v>
      </c>
      <c r="AF108" s="10">
        <v>0</v>
      </c>
      <c r="AG108" s="10">
        <v>9968.4500000000007</v>
      </c>
      <c r="AH108" s="10">
        <v>184309.41</v>
      </c>
      <c r="AI108" s="10">
        <v>115626</v>
      </c>
      <c r="AJ108" s="10">
        <v>695325.26</v>
      </c>
      <c r="AK108" s="50">
        <v>115973.2</v>
      </c>
      <c r="AL108" s="11">
        <v>5653688.5099999998</v>
      </c>
      <c r="AM108" s="12">
        <v>1223</v>
      </c>
      <c r="AN108" s="64">
        <v>72.767308999999997</v>
      </c>
      <c r="AO108" s="13">
        <v>8.4589040000000004</v>
      </c>
      <c r="AP108" s="13">
        <v>4.7251190000000003</v>
      </c>
      <c r="AQ108" s="13">
        <v>0.40256900000000001</v>
      </c>
      <c r="AR108" s="13">
        <v>3.943549</v>
      </c>
      <c r="AS108" s="13">
        <v>2.5406059999999999</v>
      </c>
      <c r="AT108" s="13">
        <v>13.409058999999999</v>
      </c>
      <c r="AU108" s="65">
        <v>2.2181760000000001</v>
      </c>
      <c r="AV108" s="79">
        <v>108.47</v>
      </c>
      <c r="AW108" s="82">
        <v>-114785</v>
      </c>
      <c r="AX108" s="76">
        <v>-93.855414502861819</v>
      </c>
      <c r="AY108" s="9">
        <v>1229</v>
      </c>
      <c r="AZ108" s="102">
        <v>1007</v>
      </c>
      <c r="BA108" s="103">
        <v>7.55</v>
      </c>
      <c r="BB108" s="103">
        <v>686.98</v>
      </c>
      <c r="BC108" s="102">
        <v>44</v>
      </c>
      <c r="BD108" s="102">
        <v>127</v>
      </c>
      <c r="BE108" s="104">
        <v>45</v>
      </c>
      <c r="BF108" s="12">
        <v>1224</v>
      </c>
      <c r="BG108" s="14">
        <v>1022</v>
      </c>
      <c r="BH108" s="10">
        <v>7.55</v>
      </c>
      <c r="BI108" s="10">
        <v>729.84</v>
      </c>
      <c r="BJ108" s="14">
        <v>48</v>
      </c>
      <c r="BK108" s="14">
        <v>131</v>
      </c>
      <c r="BL108" s="15">
        <v>39</v>
      </c>
      <c r="BM108" s="12">
        <v>1223</v>
      </c>
      <c r="BN108" s="14">
        <v>1029</v>
      </c>
      <c r="BO108" s="10">
        <v>7.55</v>
      </c>
      <c r="BP108" s="10">
        <v>729.84</v>
      </c>
      <c r="BQ108" s="14">
        <v>56</v>
      </c>
      <c r="BR108" s="14">
        <v>130</v>
      </c>
      <c r="BS108" s="15">
        <v>41</v>
      </c>
      <c r="BT108" s="16">
        <v>13.064408908000001</v>
      </c>
      <c r="BU108" s="13">
        <v>6.807411868</v>
      </c>
      <c r="BV108" s="13">
        <v>6.1539115190000002</v>
      </c>
      <c r="BW108" s="13">
        <v>17.722298551000002</v>
      </c>
      <c r="BX108" s="13">
        <v>45.843603105</v>
      </c>
      <c r="BY108" s="13">
        <v>2.7297350360000001</v>
      </c>
      <c r="BZ108" s="118">
        <v>92.32</v>
      </c>
      <c r="CA108" s="123">
        <v>41690</v>
      </c>
      <c r="CB108" s="76">
        <v>34.088605000000001</v>
      </c>
    </row>
    <row r="109" spans="1:80" x14ac:dyDescent="0.25">
      <c r="A109" s="8" t="s">
        <v>226</v>
      </c>
      <c r="B109" s="7" t="s">
        <v>227</v>
      </c>
      <c r="C109" s="9">
        <v>449</v>
      </c>
      <c r="D109" s="49">
        <v>1086671.25</v>
      </c>
      <c r="E109" s="29">
        <v>0</v>
      </c>
      <c r="F109" s="10">
        <v>107194.05</v>
      </c>
      <c r="G109" s="10">
        <v>56217.65</v>
      </c>
      <c r="H109" s="29">
        <v>0</v>
      </c>
      <c r="I109" s="10">
        <v>5951.55</v>
      </c>
      <c r="J109" s="10">
        <v>16077.94</v>
      </c>
      <c r="K109" s="10">
        <v>65205</v>
      </c>
      <c r="L109" s="10">
        <v>190735.23</v>
      </c>
      <c r="M109" s="50">
        <v>33686.6</v>
      </c>
      <c r="N109" s="37">
        <v>1561739.27</v>
      </c>
      <c r="O109" s="61">
        <v>432</v>
      </c>
      <c r="P109" s="10">
        <v>1152011.2</v>
      </c>
      <c r="Q109" s="10">
        <v>0</v>
      </c>
      <c r="R109" s="10">
        <v>120356.7</v>
      </c>
      <c r="S109" s="10">
        <v>70120.98</v>
      </c>
      <c r="T109" s="10">
        <v>0</v>
      </c>
      <c r="U109" s="10">
        <v>1106.1500000000001</v>
      </c>
      <c r="V109" s="10">
        <v>16732.54</v>
      </c>
      <c r="W109" s="10">
        <v>7289</v>
      </c>
      <c r="X109" s="10">
        <v>192444.32</v>
      </c>
      <c r="Y109" s="10">
        <v>34956.199999999997</v>
      </c>
      <c r="Z109" s="37">
        <v>1595017.09</v>
      </c>
      <c r="AA109" s="12">
        <v>437</v>
      </c>
      <c r="AB109" s="49">
        <v>1206849.25</v>
      </c>
      <c r="AC109" s="10">
        <v>0</v>
      </c>
      <c r="AD109" s="10">
        <v>111360.05</v>
      </c>
      <c r="AE109" s="10">
        <v>88073.61</v>
      </c>
      <c r="AF109" s="10">
        <v>0</v>
      </c>
      <c r="AG109" s="10">
        <v>1251.05</v>
      </c>
      <c r="AH109" s="10">
        <v>12679.16</v>
      </c>
      <c r="AI109" s="10">
        <v>91102</v>
      </c>
      <c r="AJ109" s="10">
        <v>197456.66</v>
      </c>
      <c r="AK109" s="50">
        <v>35423.599999999999</v>
      </c>
      <c r="AL109" s="11">
        <v>1744195.38</v>
      </c>
      <c r="AM109" s="12">
        <v>423</v>
      </c>
      <c r="AN109" s="64">
        <v>63.686357999999998</v>
      </c>
      <c r="AO109" s="13">
        <v>6.2614289999999997</v>
      </c>
      <c r="AP109" s="13">
        <v>3.9696129999999998</v>
      </c>
      <c r="AQ109" s="13">
        <v>0.15090300000000001</v>
      </c>
      <c r="AR109" s="13">
        <v>0.84004599999999996</v>
      </c>
      <c r="AS109" s="13">
        <v>3.0096259999999999</v>
      </c>
      <c r="AT109" s="13">
        <v>10.730314999999999</v>
      </c>
      <c r="AU109" s="65">
        <v>1.9233340000000001</v>
      </c>
      <c r="AV109" s="79">
        <v>90.57</v>
      </c>
      <c r="AW109" s="82">
        <v>43191</v>
      </c>
      <c r="AX109" s="76">
        <v>102.10550001182033</v>
      </c>
      <c r="AY109" s="9">
        <v>432</v>
      </c>
      <c r="AZ109" s="102">
        <v>420</v>
      </c>
      <c r="BA109" s="103">
        <v>2.84</v>
      </c>
      <c r="BB109" s="103">
        <v>108.48</v>
      </c>
      <c r="BC109" s="102">
        <v>15</v>
      </c>
      <c r="BD109" s="102">
        <v>41</v>
      </c>
      <c r="BE109" s="104">
        <v>15</v>
      </c>
      <c r="BF109" s="12">
        <v>437</v>
      </c>
      <c r="BG109" s="14">
        <v>404</v>
      </c>
      <c r="BH109" s="10">
        <v>2.84</v>
      </c>
      <c r="BI109" s="10">
        <v>116.27</v>
      </c>
      <c r="BJ109" s="14">
        <v>14</v>
      </c>
      <c r="BK109" s="14">
        <v>44</v>
      </c>
      <c r="BL109" s="15">
        <v>12</v>
      </c>
      <c r="BM109" s="12">
        <v>423</v>
      </c>
      <c r="BN109" s="14">
        <v>403</v>
      </c>
      <c r="BO109" s="10">
        <v>2.84</v>
      </c>
      <c r="BP109" s="10">
        <v>116.27</v>
      </c>
      <c r="BQ109" s="14">
        <v>16</v>
      </c>
      <c r="BR109" s="14">
        <v>38</v>
      </c>
      <c r="BS109" s="15">
        <v>12</v>
      </c>
      <c r="BT109" s="16">
        <v>12.889944899</v>
      </c>
      <c r="BU109" s="13">
        <v>5.478170489</v>
      </c>
      <c r="BV109" s="13">
        <v>5.7056636909999998</v>
      </c>
      <c r="BW109" s="13">
        <v>15.365165398</v>
      </c>
      <c r="BX109" s="13">
        <v>41.323322482999998</v>
      </c>
      <c r="BY109" s="13">
        <v>2.4233283270000001</v>
      </c>
      <c r="BZ109" s="118">
        <v>83.19</v>
      </c>
      <c r="CA109" s="123">
        <v>9507</v>
      </c>
      <c r="CB109" s="76">
        <v>22.475560999999999</v>
      </c>
    </row>
    <row r="110" spans="1:80" x14ac:dyDescent="0.25">
      <c r="A110" s="8" t="s">
        <v>228</v>
      </c>
      <c r="B110" s="7" t="s">
        <v>229</v>
      </c>
      <c r="C110" s="9">
        <v>4015</v>
      </c>
      <c r="D110" s="49">
        <v>15122268.4</v>
      </c>
      <c r="E110" s="29">
        <v>-27116</v>
      </c>
      <c r="F110" s="10">
        <v>3156117.7</v>
      </c>
      <c r="G110" s="10">
        <v>739370.8</v>
      </c>
      <c r="H110" s="29">
        <v>0</v>
      </c>
      <c r="I110" s="10">
        <v>121651.4</v>
      </c>
      <c r="J110" s="10">
        <v>277828.62</v>
      </c>
      <c r="K110" s="10">
        <v>418476</v>
      </c>
      <c r="L110" s="10">
        <v>2265355.6</v>
      </c>
      <c r="M110" s="50">
        <v>327592.40000000002</v>
      </c>
      <c r="N110" s="37">
        <v>22401544.920000002</v>
      </c>
      <c r="O110" s="61">
        <v>4123</v>
      </c>
      <c r="P110" s="10">
        <v>15358945.15</v>
      </c>
      <c r="Q110" s="10">
        <v>-17619.650000000001</v>
      </c>
      <c r="R110" s="10">
        <v>3267643.45</v>
      </c>
      <c r="S110" s="10">
        <v>449402.95</v>
      </c>
      <c r="T110" s="10">
        <v>0</v>
      </c>
      <c r="U110" s="10">
        <v>32609.55</v>
      </c>
      <c r="V110" s="10">
        <v>263902.75</v>
      </c>
      <c r="W110" s="10">
        <v>616111</v>
      </c>
      <c r="X110" s="10">
        <v>2353480.19</v>
      </c>
      <c r="Y110" s="10">
        <v>335709.3</v>
      </c>
      <c r="Z110" s="37">
        <v>22660184.690000001</v>
      </c>
      <c r="AA110" s="12">
        <v>4344</v>
      </c>
      <c r="AB110" s="49">
        <v>15719743.449999999</v>
      </c>
      <c r="AC110" s="10">
        <v>-8869.0499999999993</v>
      </c>
      <c r="AD110" s="10">
        <v>2288379.25</v>
      </c>
      <c r="AE110" s="10">
        <v>603346.55000000005</v>
      </c>
      <c r="AF110" s="10">
        <v>0</v>
      </c>
      <c r="AG110" s="10">
        <v>49399.05</v>
      </c>
      <c r="AH110" s="10">
        <v>240738.49</v>
      </c>
      <c r="AI110" s="10">
        <v>499701</v>
      </c>
      <c r="AJ110" s="10">
        <v>2444700.63</v>
      </c>
      <c r="AK110" s="50">
        <v>353529.9</v>
      </c>
      <c r="AL110" s="11">
        <v>22190669.27</v>
      </c>
      <c r="AM110" s="12">
        <v>4433</v>
      </c>
      <c r="AN110" s="64">
        <v>90.047771999999995</v>
      </c>
      <c r="AO110" s="13">
        <v>17.072493000000001</v>
      </c>
      <c r="AP110" s="13">
        <v>3.5067819999999998</v>
      </c>
      <c r="AQ110" s="13">
        <v>0.40055800000000003</v>
      </c>
      <c r="AR110" s="13">
        <v>1.5301279999999999</v>
      </c>
      <c r="AS110" s="13">
        <v>2.9944099999999998</v>
      </c>
      <c r="AT110" s="13">
        <v>13.779479</v>
      </c>
      <c r="AU110" s="65">
        <v>1.983349</v>
      </c>
      <c r="AV110" s="79">
        <v>131.31</v>
      </c>
      <c r="AW110" s="82">
        <v>-1538001</v>
      </c>
      <c r="AX110" s="76">
        <v>-346.94368690615835</v>
      </c>
      <c r="AY110" s="9">
        <v>4123</v>
      </c>
      <c r="AZ110" s="102">
        <v>3332</v>
      </c>
      <c r="BA110" s="103">
        <v>17.54</v>
      </c>
      <c r="BB110" s="103">
        <v>903.88</v>
      </c>
      <c r="BC110" s="102">
        <v>197</v>
      </c>
      <c r="BD110" s="102">
        <v>415</v>
      </c>
      <c r="BE110" s="104">
        <v>161</v>
      </c>
      <c r="BF110" s="12">
        <v>4344</v>
      </c>
      <c r="BG110" s="14">
        <v>3357</v>
      </c>
      <c r="BH110" s="10">
        <v>17.54</v>
      </c>
      <c r="BI110" s="10">
        <v>922.31</v>
      </c>
      <c r="BJ110" s="14">
        <v>204</v>
      </c>
      <c r="BK110" s="14">
        <v>412</v>
      </c>
      <c r="BL110" s="15">
        <v>164</v>
      </c>
      <c r="BM110" s="12">
        <v>4433</v>
      </c>
      <c r="BN110" s="14">
        <v>3379</v>
      </c>
      <c r="BO110" s="10">
        <v>17.54</v>
      </c>
      <c r="BP110" s="10">
        <v>922.31</v>
      </c>
      <c r="BQ110" s="14">
        <v>211</v>
      </c>
      <c r="BR110" s="14">
        <v>390</v>
      </c>
      <c r="BS110" s="15">
        <v>192</v>
      </c>
      <c r="BT110" s="16">
        <v>14.121844678</v>
      </c>
      <c r="BU110" s="13">
        <v>5.1210563709999999</v>
      </c>
      <c r="BV110" s="13">
        <v>6.391393549</v>
      </c>
      <c r="BW110" s="13">
        <v>20.927043242</v>
      </c>
      <c r="BX110" s="13">
        <v>41.036351924000002</v>
      </c>
      <c r="BY110" s="13">
        <v>3.214863034</v>
      </c>
      <c r="BZ110" s="118">
        <v>90.81</v>
      </c>
      <c r="CA110" s="123">
        <v>141468</v>
      </c>
      <c r="CB110" s="76">
        <v>31.912493999999999</v>
      </c>
    </row>
    <row r="111" spans="1:80" x14ac:dyDescent="0.25">
      <c r="A111" s="8" t="s">
        <v>230</v>
      </c>
      <c r="B111" s="7" t="s">
        <v>231</v>
      </c>
      <c r="C111" s="9">
        <v>653</v>
      </c>
      <c r="D111" s="49">
        <v>1543397.3</v>
      </c>
      <c r="E111" s="29">
        <v>0</v>
      </c>
      <c r="F111" s="10">
        <v>138200.54999999999</v>
      </c>
      <c r="G111" s="10">
        <v>16442.849999999999</v>
      </c>
      <c r="H111" s="29">
        <v>0</v>
      </c>
      <c r="I111" s="10">
        <v>10997.5</v>
      </c>
      <c r="J111" s="10">
        <v>13395.08</v>
      </c>
      <c r="K111" s="10">
        <v>40342</v>
      </c>
      <c r="L111" s="10">
        <v>238372.3</v>
      </c>
      <c r="M111" s="50">
        <v>50160.5</v>
      </c>
      <c r="N111" s="37">
        <v>2051308.08</v>
      </c>
      <c r="O111" s="61">
        <v>670</v>
      </c>
      <c r="P111" s="10">
        <v>1539460.2</v>
      </c>
      <c r="Q111" s="10">
        <v>0</v>
      </c>
      <c r="R111" s="10">
        <v>146425.15</v>
      </c>
      <c r="S111" s="10">
        <v>21271.55</v>
      </c>
      <c r="T111" s="10">
        <v>0</v>
      </c>
      <c r="U111" s="10">
        <v>1638.8</v>
      </c>
      <c r="V111" s="10">
        <v>37000.99</v>
      </c>
      <c r="W111" s="10">
        <v>46973</v>
      </c>
      <c r="X111" s="10">
        <v>247091.20000000001</v>
      </c>
      <c r="Y111" s="10">
        <v>50969</v>
      </c>
      <c r="Z111" s="37">
        <v>2090829.89</v>
      </c>
      <c r="AA111" s="12">
        <v>679</v>
      </c>
      <c r="AB111" s="49">
        <v>1457528.45</v>
      </c>
      <c r="AC111" s="10">
        <v>0</v>
      </c>
      <c r="AD111" s="10">
        <v>113138.2</v>
      </c>
      <c r="AE111" s="10">
        <v>35034.379999999997</v>
      </c>
      <c r="AF111" s="10">
        <v>0</v>
      </c>
      <c r="AG111" s="10">
        <v>1623.3</v>
      </c>
      <c r="AH111" s="10">
        <v>11844.29</v>
      </c>
      <c r="AI111" s="10">
        <v>90415</v>
      </c>
      <c r="AJ111" s="10">
        <v>251873.9</v>
      </c>
      <c r="AK111" s="50">
        <v>51969.2</v>
      </c>
      <c r="AL111" s="11">
        <v>2013426.72</v>
      </c>
      <c r="AM111" s="12">
        <v>694</v>
      </c>
      <c r="AN111" s="64">
        <v>55.241438000000002</v>
      </c>
      <c r="AO111" s="13">
        <v>4.8394409999999999</v>
      </c>
      <c r="AP111" s="13">
        <v>0.88087800000000005</v>
      </c>
      <c r="AQ111" s="13">
        <v>0.17513799999999999</v>
      </c>
      <c r="AR111" s="13">
        <v>0.75590000000000002</v>
      </c>
      <c r="AS111" s="13">
        <v>2.1526320000000001</v>
      </c>
      <c r="AT111" s="13">
        <v>8.9664160000000006</v>
      </c>
      <c r="AU111" s="65">
        <v>1.861842</v>
      </c>
      <c r="AV111" s="79">
        <v>74.87</v>
      </c>
      <c r="AW111" s="82">
        <v>188838</v>
      </c>
      <c r="AX111" s="76">
        <v>272.10087119164263</v>
      </c>
      <c r="AY111" s="9">
        <v>670</v>
      </c>
      <c r="AZ111" s="102">
        <v>640</v>
      </c>
      <c r="BA111" s="103">
        <v>3.25</v>
      </c>
      <c r="BB111" s="103">
        <v>60.74</v>
      </c>
      <c r="BC111" s="102">
        <v>24</v>
      </c>
      <c r="BD111" s="102">
        <v>62</v>
      </c>
      <c r="BE111" s="104">
        <v>39</v>
      </c>
      <c r="BF111" s="12">
        <v>679</v>
      </c>
      <c r="BG111" s="14">
        <v>644</v>
      </c>
      <c r="BH111" s="10">
        <v>3.25</v>
      </c>
      <c r="BI111" s="10">
        <v>61.13</v>
      </c>
      <c r="BJ111" s="14">
        <v>26</v>
      </c>
      <c r="BK111" s="14">
        <v>68</v>
      </c>
      <c r="BL111" s="15">
        <v>39</v>
      </c>
      <c r="BM111" s="12">
        <v>694</v>
      </c>
      <c r="BN111" s="14">
        <v>650</v>
      </c>
      <c r="BO111" s="10">
        <v>3.25</v>
      </c>
      <c r="BP111" s="10">
        <v>61.13</v>
      </c>
      <c r="BQ111" s="14">
        <v>25</v>
      </c>
      <c r="BR111" s="14">
        <v>69</v>
      </c>
      <c r="BS111" s="15">
        <v>39</v>
      </c>
      <c r="BT111" s="16">
        <v>13.719884709</v>
      </c>
      <c r="BU111" s="13">
        <v>3.6700839510000001</v>
      </c>
      <c r="BV111" s="13">
        <v>5.7147265450000004</v>
      </c>
      <c r="BW111" s="13">
        <v>16.189759295999998</v>
      </c>
      <c r="BX111" s="13">
        <v>42.290925215000001</v>
      </c>
      <c r="BY111" s="13">
        <v>4.5977518860000002</v>
      </c>
      <c r="BZ111" s="118">
        <v>86.18</v>
      </c>
      <c r="CA111" s="123">
        <v>17964</v>
      </c>
      <c r="CB111" s="76">
        <v>25.885228999999999</v>
      </c>
    </row>
    <row r="112" spans="1:80" x14ac:dyDescent="0.25">
      <c r="A112" s="8" t="s">
        <v>232</v>
      </c>
      <c r="B112" s="7" t="s">
        <v>233</v>
      </c>
      <c r="C112" s="9">
        <v>8181</v>
      </c>
      <c r="D112" s="49">
        <v>22639035.899999999</v>
      </c>
      <c r="E112" s="29">
        <v>-30322.1</v>
      </c>
      <c r="F112" s="10">
        <v>3380431.05</v>
      </c>
      <c r="G112" s="10">
        <v>2495216.5</v>
      </c>
      <c r="H112" s="29">
        <v>0</v>
      </c>
      <c r="I112" s="10">
        <v>650941.80000000005</v>
      </c>
      <c r="J112" s="10">
        <v>310929.39</v>
      </c>
      <c r="K112" s="10">
        <v>777826</v>
      </c>
      <c r="L112" s="10">
        <v>3928998.47</v>
      </c>
      <c r="M112" s="50">
        <v>557744.9</v>
      </c>
      <c r="N112" s="37">
        <v>34710801.909999996</v>
      </c>
      <c r="O112" s="61">
        <v>8300</v>
      </c>
      <c r="P112" s="10">
        <v>23063158.100000001</v>
      </c>
      <c r="Q112" s="10">
        <v>-10636.5</v>
      </c>
      <c r="R112" s="10">
        <v>3817718.85</v>
      </c>
      <c r="S112" s="10">
        <v>2302855.12</v>
      </c>
      <c r="T112" s="10">
        <v>0</v>
      </c>
      <c r="U112" s="10">
        <v>205008.25</v>
      </c>
      <c r="V112" s="10">
        <v>334147.71000000002</v>
      </c>
      <c r="W112" s="10">
        <v>653160</v>
      </c>
      <c r="X112" s="10">
        <v>4077820.45</v>
      </c>
      <c r="Y112" s="10">
        <v>566857.9</v>
      </c>
      <c r="Z112" s="37">
        <v>35010089.880000003</v>
      </c>
      <c r="AA112" s="12">
        <v>8580</v>
      </c>
      <c r="AB112" s="49">
        <v>23701014</v>
      </c>
      <c r="AC112" s="10">
        <v>-7735.15</v>
      </c>
      <c r="AD112" s="10">
        <v>2719829.5</v>
      </c>
      <c r="AE112" s="10">
        <v>3127844.25</v>
      </c>
      <c r="AF112" s="10">
        <v>0</v>
      </c>
      <c r="AG112" s="10">
        <v>175678.7</v>
      </c>
      <c r="AH112" s="10">
        <v>343729.33</v>
      </c>
      <c r="AI112" s="10">
        <v>988064.7</v>
      </c>
      <c r="AJ112" s="10">
        <v>4152873.08</v>
      </c>
      <c r="AK112" s="50">
        <v>576765.69999999995</v>
      </c>
      <c r="AL112" s="11">
        <v>35778064.109999999</v>
      </c>
      <c r="AM112" s="12">
        <v>8793</v>
      </c>
      <c r="AN112" s="64">
        <v>67.369203999999996</v>
      </c>
      <c r="AO112" s="13">
        <v>9.6509009999999993</v>
      </c>
      <c r="AP112" s="13">
        <v>7.6865899999999998</v>
      </c>
      <c r="AQ112" s="13">
        <v>1.0077959999999999</v>
      </c>
      <c r="AR112" s="13">
        <v>0.959874</v>
      </c>
      <c r="AS112" s="13">
        <v>2.3465989999999999</v>
      </c>
      <c r="AT112" s="13">
        <v>11.813488</v>
      </c>
      <c r="AU112" s="65">
        <v>1.653017</v>
      </c>
      <c r="AV112" s="79">
        <v>102.49</v>
      </c>
      <c r="AW112" s="82">
        <v>-242612</v>
      </c>
      <c r="AX112" s="76">
        <v>-27.591497297850559</v>
      </c>
      <c r="AY112" s="9">
        <v>8300</v>
      </c>
      <c r="AZ112" s="102">
        <v>7325</v>
      </c>
      <c r="BA112" s="103">
        <v>28.93</v>
      </c>
      <c r="BB112" s="103">
        <v>2941.73</v>
      </c>
      <c r="BC112" s="102">
        <v>431</v>
      </c>
      <c r="BD112" s="102">
        <v>830</v>
      </c>
      <c r="BE112" s="104">
        <v>311</v>
      </c>
      <c r="BF112" s="12">
        <v>8580</v>
      </c>
      <c r="BG112" s="14">
        <v>7383</v>
      </c>
      <c r="BH112" s="10">
        <v>28.93</v>
      </c>
      <c r="BI112" s="10">
        <v>3008.66</v>
      </c>
      <c r="BJ112" s="14">
        <v>472</v>
      </c>
      <c r="BK112" s="14">
        <v>837</v>
      </c>
      <c r="BL112" s="15">
        <v>370</v>
      </c>
      <c r="BM112" s="12">
        <v>8793</v>
      </c>
      <c r="BN112" s="14">
        <v>7504</v>
      </c>
      <c r="BO112" s="10">
        <v>28.93</v>
      </c>
      <c r="BP112" s="10">
        <v>3008.66</v>
      </c>
      <c r="BQ112" s="14">
        <v>489</v>
      </c>
      <c r="BR112" s="14">
        <v>854</v>
      </c>
      <c r="BS112" s="15">
        <v>394</v>
      </c>
      <c r="BT112" s="16">
        <v>14.604473172000001</v>
      </c>
      <c r="BU112" s="13">
        <v>5.9466088150000003</v>
      </c>
      <c r="BV112" s="13">
        <v>6.0138151320000004</v>
      </c>
      <c r="BW112" s="13">
        <v>23.882715713</v>
      </c>
      <c r="BX112" s="13">
        <v>42.658955869000003</v>
      </c>
      <c r="BY112" s="13">
        <v>3.3553678069999999</v>
      </c>
      <c r="BZ112" s="118">
        <v>96.46</v>
      </c>
      <c r="CA112" s="123">
        <v>357233</v>
      </c>
      <c r="CB112" s="76">
        <v>40.627029999999998</v>
      </c>
    </row>
    <row r="113" spans="1:80" x14ac:dyDescent="0.25">
      <c r="A113" s="8" t="s">
        <v>234</v>
      </c>
      <c r="B113" s="7" t="s">
        <v>235</v>
      </c>
      <c r="C113" s="9">
        <v>1638</v>
      </c>
      <c r="D113" s="49">
        <v>3604829.25</v>
      </c>
      <c r="E113" s="29">
        <v>-2877.15</v>
      </c>
      <c r="F113" s="10">
        <v>340247.6</v>
      </c>
      <c r="G113" s="10">
        <v>175483.9</v>
      </c>
      <c r="H113" s="29">
        <v>0</v>
      </c>
      <c r="I113" s="10">
        <v>59658.95</v>
      </c>
      <c r="J113" s="10">
        <v>87559.14</v>
      </c>
      <c r="K113" s="10">
        <v>211059</v>
      </c>
      <c r="L113" s="10">
        <v>643445.46</v>
      </c>
      <c r="M113" s="50">
        <v>116473.3</v>
      </c>
      <c r="N113" s="37">
        <v>5235879.45</v>
      </c>
      <c r="O113" s="61">
        <v>1664</v>
      </c>
      <c r="P113" s="10">
        <v>3791586.6</v>
      </c>
      <c r="Q113" s="10">
        <v>-923.7</v>
      </c>
      <c r="R113" s="10">
        <v>350164.05</v>
      </c>
      <c r="S113" s="10">
        <v>313265.49</v>
      </c>
      <c r="T113" s="10">
        <v>0</v>
      </c>
      <c r="U113" s="10">
        <v>9120.5499999999993</v>
      </c>
      <c r="V113" s="10">
        <v>75228.3</v>
      </c>
      <c r="W113" s="10">
        <v>73029</v>
      </c>
      <c r="X113" s="10">
        <v>640914.4</v>
      </c>
      <c r="Y113" s="10">
        <v>118673.8</v>
      </c>
      <c r="Z113" s="37">
        <v>5371058.4900000002</v>
      </c>
      <c r="AA113" s="12">
        <v>1684</v>
      </c>
      <c r="AB113" s="49">
        <v>3672815.7</v>
      </c>
      <c r="AC113" s="10">
        <v>-2834.7</v>
      </c>
      <c r="AD113" s="10">
        <v>301770.90000000002</v>
      </c>
      <c r="AE113" s="10">
        <v>329857.86</v>
      </c>
      <c r="AF113" s="10">
        <v>0</v>
      </c>
      <c r="AG113" s="10">
        <v>9417.6</v>
      </c>
      <c r="AH113" s="10">
        <v>63090.01</v>
      </c>
      <c r="AI113" s="10">
        <v>155325.1</v>
      </c>
      <c r="AJ113" s="10">
        <v>662549.24</v>
      </c>
      <c r="AK113" s="50">
        <v>121099.1</v>
      </c>
      <c r="AL113" s="11">
        <v>5313090.8099999996</v>
      </c>
      <c r="AM113" s="12">
        <v>1710</v>
      </c>
      <c r="AN113" s="64">
        <v>54.012340000000002</v>
      </c>
      <c r="AO113" s="13">
        <v>4.8438699999999999</v>
      </c>
      <c r="AP113" s="13">
        <v>3.98752</v>
      </c>
      <c r="AQ113" s="13">
        <v>0.383714</v>
      </c>
      <c r="AR113" s="13">
        <v>1.104284</v>
      </c>
      <c r="AS113" s="13">
        <v>2.1520440000000001</v>
      </c>
      <c r="AT113" s="13">
        <v>9.5072960000000002</v>
      </c>
      <c r="AU113" s="65">
        <v>1.7393879999999999</v>
      </c>
      <c r="AV113" s="79">
        <v>77.73</v>
      </c>
      <c r="AW113" s="82">
        <v>412338</v>
      </c>
      <c r="AX113" s="76">
        <v>241.13356153742691</v>
      </c>
      <c r="AY113" s="9">
        <v>1664</v>
      </c>
      <c r="AZ113" s="102">
        <v>1420</v>
      </c>
      <c r="BA113" s="103">
        <v>5.22</v>
      </c>
      <c r="BB113" s="103">
        <v>320.04000000000002</v>
      </c>
      <c r="BC113" s="102">
        <v>61</v>
      </c>
      <c r="BD113" s="102">
        <v>200</v>
      </c>
      <c r="BE113" s="104">
        <v>74</v>
      </c>
      <c r="BF113" s="12">
        <v>1684</v>
      </c>
      <c r="BG113" s="14">
        <v>1410</v>
      </c>
      <c r="BH113" s="10">
        <v>5.22</v>
      </c>
      <c r="BI113" s="10">
        <v>348.14</v>
      </c>
      <c r="BJ113" s="14">
        <v>65</v>
      </c>
      <c r="BK113" s="14">
        <v>208</v>
      </c>
      <c r="BL113" s="15">
        <v>73</v>
      </c>
      <c r="BM113" s="12">
        <v>1710</v>
      </c>
      <c r="BN113" s="14">
        <v>1431</v>
      </c>
      <c r="BO113" s="10">
        <v>5.22</v>
      </c>
      <c r="BP113" s="10">
        <v>348.14</v>
      </c>
      <c r="BQ113" s="14">
        <v>68</v>
      </c>
      <c r="BR113" s="14">
        <v>221</v>
      </c>
      <c r="BS113" s="15">
        <v>54</v>
      </c>
      <c r="BT113" s="16">
        <v>14.830765788000001</v>
      </c>
      <c r="BU113" s="13">
        <v>5.0210589419999998</v>
      </c>
      <c r="BV113" s="13">
        <v>6.1082445610000002</v>
      </c>
      <c r="BW113" s="13">
        <v>16.897928163</v>
      </c>
      <c r="BX113" s="13">
        <v>53.992372903000003</v>
      </c>
      <c r="BY113" s="13">
        <v>3.1927604199999999</v>
      </c>
      <c r="BZ113" s="118">
        <v>100.04</v>
      </c>
      <c r="CA113" s="123">
        <v>80374</v>
      </c>
      <c r="CB113" s="76">
        <v>47.002481000000003</v>
      </c>
    </row>
    <row r="114" spans="1:80" x14ac:dyDescent="0.25">
      <c r="A114" s="8" t="s">
        <v>236</v>
      </c>
      <c r="B114" s="7" t="s">
        <v>237</v>
      </c>
      <c r="C114" s="9">
        <v>3409</v>
      </c>
      <c r="D114" s="49">
        <v>9251611.1500000004</v>
      </c>
      <c r="E114" s="29">
        <v>-1828.2</v>
      </c>
      <c r="F114" s="10">
        <v>1064755.8500000001</v>
      </c>
      <c r="G114" s="10">
        <v>1057500.8500000001</v>
      </c>
      <c r="H114" s="29">
        <v>0</v>
      </c>
      <c r="I114" s="10">
        <v>131515.75</v>
      </c>
      <c r="J114" s="10">
        <v>102957.14</v>
      </c>
      <c r="K114" s="10">
        <v>896248</v>
      </c>
      <c r="L114" s="10">
        <v>1522853.4</v>
      </c>
      <c r="M114" s="50">
        <v>251265.1</v>
      </c>
      <c r="N114" s="37">
        <v>14276879.039999999</v>
      </c>
      <c r="O114" s="61">
        <v>3421</v>
      </c>
      <c r="P114" s="10">
        <v>9056458.8000000007</v>
      </c>
      <c r="Q114" s="10">
        <v>-1624.95</v>
      </c>
      <c r="R114" s="10">
        <v>1150509.8</v>
      </c>
      <c r="S114" s="10">
        <v>1233141.71</v>
      </c>
      <c r="T114" s="10">
        <v>0</v>
      </c>
      <c r="U114" s="10">
        <v>18930.599999999999</v>
      </c>
      <c r="V114" s="10">
        <v>108175.45</v>
      </c>
      <c r="W114" s="10">
        <v>407868</v>
      </c>
      <c r="X114" s="10">
        <v>1532627.39</v>
      </c>
      <c r="Y114" s="10">
        <v>251880.5</v>
      </c>
      <c r="Z114" s="37">
        <v>13757967.300000001</v>
      </c>
      <c r="AA114" s="12">
        <v>3398</v>
      </c>
      <c r="AB114" s="49">
        <v>8707721.6500000004</v>
      </c>
      <c r="AC114" s="10">
        <v>-1583.9</v>
      </c>
      <c r="AD114" s="10">
        <v>1000094.5</v>
      </c>
      <c r="AE114" s="10">
        <v>1367952.06</v>
      </c>
      <c r="AF114" s="10">
        <v>0</v>
      </c>
      <c r="AG114" s="10">
        <v>19107.05</v>
      </c>
      <c r="AH114" s="10">
        <v>103724.54</v>
      </c>
      <c r="AI114" s="10">
        <v>569562</v>
      </c>
      <c r="AJ114" s="10">
        <v>1556300.77</v>
      </c>
      <c r="AK114" s="50">
        <v>254748.5</v>
      </c>
      <c r="AL114" s="11">
        <v>13577627.17</v>
      </c>
      <c r="AM114" s="12">
        <v>3339</v>
      </c>
      <c r="AN114" s="64">
        <v>64.284807999999998</v>
      </c>
      <c r="AO114" s="13">
        <v>7.6463559999999999</v>
      </c>
      <c r="AP114" s="13">
        <v>8.7112649999999991</v>
      </c>
      <c r="AQ114" s="13">
        <v>0.401814</v>
      </c>
      <c r="AR114" s="13">
        <v>0.74912999999999996</v>
      </c>
      <c r="AS114" s="13">
        <v>4.46488</v>
      </c>
      <c r="AT114" s="13">
        <v>10.978723</v>
      </c>
      <c r="AU114" s="65">
        <v>1.804044</v>
      </c>
      <c r="AV114" s="79">
        <v>99.04</v>
      </c>
      <c r="AW114" s="82">
        <v>34708</v>
      </c>
      <c r="AX114" s="76">
        <v>10.394621422282119</v>
      </c>
      <c r="AY114" s="9">
        <v>3421</v>
      </c>
      <c r="AZ114" s="102">
        <v>3286</v>
      </c>
      <c r="BA114" s="103">
        <v>14.32</v>
      </c>
      <c r="BB114" s="103">
        <v>735.94</v>
      </c>
      <c r="BC114" s="102">
        <v>144</v>
      </c>
      <c r="BD114" s="102">
        <v>368</v>
      </c>
      <c r="BE114" s="104">
        <v>122</v>
      </c>
      <c r="BF114" s="12">
        <v>3398</v>
      </c>
      <c r="BG114" s="14">
        <v>3308</v>
      </c>
      <c r="BH114" s="10">
        <v>14.32</v>
      </c>
      <c r="BI114" s="10">
        <v>727.73</v>
      </c>
      <c r="BJ114" s="14">
        <v>151</v>
      </c>
      <c r="BK114" s="14">
        <v>371</v>
      </c>
      <c r="BL114" s="15">
        <v>139</v>
      </c>
      <c r="BM114" s="12">
        <v>3339</v>
      </c>
      <c r="BN114" s="14">
        <v>3346</v>
      </c>
      <c r="BO114" s="10">
        <v>14.32</v>
      </c>
      <c r="BP114" s="10">
        <v>727.73</v>
      </c>
      <c r="BQ114" s="14">
        <v>161</v>
      </c>
      <c r="BR114" s="14">
        <v>367</v>
      </c>
      <c r="BS114" s="15">
        <v>129</v>
      </c>
      <c r="BT114" s="16">
        <v>14.030343537</v>
      </c>
      <c r="BU114" s="13">
        <v>5.1413037179999996</v>
      </c>
      <c r="BV114" s="13">
        <v>5.6116671260000004</v>
      </c>
      <c r="BW114" s="13">
        <v>19.786666480000001</v>
      </c>
      <c r="BX114" s="13">
        <v>47.291659725999999</v>
      </c>
      <c r="BY114" s="13">
        <v>3.0818173710000001</v>
      </c>
      <c r="BZ114" s="118">
        <v>94.94</v>
      </c>
      <c r="CA114" s="123">
        <v>127303</v>
      </c>
      <c r="CB114" s="76">
        <v>38.126150000000003</v>
      </c>
    </row>
    <row r="115" spans="1:80" x14ac:dyDescent="0.25">
      <c r="A115" s="8" t="s">
        <v>238</v>
      </c>
      <c r="B115" s="7" t="s">
        <v>239</v>
      </c>
      <c r="C115" s="9">
        <v>1402</v>
      </c>
      <c r="D115" s="49">
        <v>3162045.7</v>
      </c>
      <c r="E115" s="29">
        <v>-115.05</v>
      </c>
      <c r="F115" s="10">
        <v>310227.34999999998</v>
      </c>
      <c r="G115" s="10">
        <v>125959.25</v>
      </c>
      <c r="H115" s="29">
        <v>0</v>
      </c>
      <c r="I115" s="10">
        <v>37543.35</v>
      </c>
      <c r="J115" s="10">
        <v>34102.68</v>
      </c>
      <c r="K115" s="10">
        <v>61690.1</v>
      </c>
      <c r="L115" s="10">
        <v>516205.54</v>
      </c>
      <c r="M115" s="50">
        <v>102911.8</v>
      </c>
      <c r="N115" s="37">
        <v>4350570.72</v>
      </c>
      <c r="O115" s="61">
        <v>1395</v>
      </c>
      <c r="P115" s="10">
        <v>3126472.25</v>
      </c>
      <c r="Q115" s="10">
        <v>-121</v>
      </c>
      <c r="R115" s="10">
        <v>312727.25</v>
      </c>
      <c r="S115" s="10">
        <v>86874.42</v>
      </c>
      <c r="T115" s="10">
        <v>0</v>
      </c>
      <c r="U115" s="10">
        <v>2268.3000000000002</v>
      </c>
      <c r="V115" s="10">
        <v>22660.95</v>
      </c>
      <c r="W115" s="10">
        <v>178027</v>
      </c>
      <c r="X115" s="10">
        <v>519017.29</v>
      </c>
      <c r="Y115" s="10">
        <v>105524.4</v>
      </c>
      <c r="Z115" s="37">
        <v>4353450.8600000003</v>
      </c>
      <c r="AA115" s="12">
        <v>1427</v>
      </c>
      <c r="AB115" s="49">
        <v>3122652.65</v>
      </c>
      <c r="AC115" s="10">
        <v>-142.9</v>
      </c>
      <c r="AD115" s="10">
        <v>271307.40000000002</v>
      </c>
      <c r="AE115" s="10">
        <v>108454.68</v>
      </c>
      <c r="AF115" s="10">
        <v>0</v>
      </c>
      <c r="AG115" s="10">
        <v>3179.2</v>
      </c>
      <c r="AH115" s="10">
        <v>8200.74</v>
      </c>
      <c r="AI115" s="10">
        <v>104831</v>
      </c>
      <c r="AJ115" s="10">
        <v>528695.32999999996</v>
      </c>
      <c r="AK115" s="50">
        <v>110529.1</v>
      </c>
      <c r="AL115" s="11">
        <v>4257707.2</v>
      </c>
      <c r="AM115" s="12">
        <v>1419</v>
      </c>
      <c r="AN115" s="64">
        <v>54.241292999999999</v>
      </c>
      <c r="AO115" s="13">
        <v>5.1537990000000002</v>
      </c>
      <c r="AP115" s="13">
        <v>1.851591</v>
      </c>
      <c r="AQ115" s="13">
        <v>0.247478</v>
      </c>
      <c r="AR115" s="13">
        <v>0.37571399999999999</v>
      </c>
      <c r="AS115" s="13">
        <v>1.990478</v>
      </c>
      <c r="AT115" s="13">
        <v>9.0147790000000008</v>
      </c>
      <c r="AU115" s="65">
        <v>1.838125</v>
      </c>
      <c r="AV115" s="79">
        <v>74.709999999999994</v>
      </c>
      <c r="AW115" s="82">
        <v>388569</v>
      </c>
      <c r="AX115" s="76">
        <v>273.8333080951374</v>
      </c>
      <c r="AY115" s="9">
        <v>1395</v>
      </c>
      <c r="AZ115" s="102">
        <v>1290</v>
      </c>
      <c r="BA115" s="103">
        <v>9.1300000000000008</v>
      </c>
      <c r="BB115" s="103">
        <v>192.81</v>
      </c>
      <c r="BC115" s="102">
        <v>58</v>
      </c>
      <c r="BD115" s="102">
        <v>172</v>
      </c>
      <c r="BE115" s="104">
        <v>55</v>
      </c>
      <c r="BF115" s="12">
        <v>1427</v>
      </c>
      <c r="BG115" s="14">
        <v>1327</v>
      </c>
      <c r="BH115" s="10">
        <v>9.1300000000000008</v>
      </c>
      <c r="BI115" s="10">
        <v>210.72</v>
      </c>
      <c r="BJ115" s="14">
        <v>56</v>
      </c>
      <c r="BK115" s="14">
        <v>174</v>
      </c>
      <c r="BL115" s="15">
        <v>66</v>
      </c>
      <c r="BM115" s="12">
        <v>1419</v>
      </c>
      <c r="BN115" s="14">
        <v>1366</v>
      </c>
      <c r="BO115" s="10">
        <v>9.1300000000000008</v>
      </c>
      <c r="BP115" s="10">
        <v>210.72</v>
      </c>
      <c r="BQ115" s="14">
        <v>61</v>
      </c>
      <c r="BR115" s="14">
        <v>171</v>
      </c>
      <c r="BS115" s="15">
        <v>67</v>
      </c>
      <c r="BT115" s="16">
        <v>12.943487124000001</v>
      </c>
      <c r="BU115" s="13">
        <v>4.4729315959999996</v>
      </c>
      <c r="BV115" s="13">
        <v>5.7414529170000002</v>
      </c>
      <c r="BW115" s="13">
        <v>18.197468923999999</v>
      </c>
      <c r="BX115" s="13">
        <v>52.947192213000001</v>
      </c>
      <c r="BY115" s="13">
        <v>3.5556512119999999</v>
      </c>
      <c r="BZ115" s="118">
        <v>97.86</v>
      </c>
      <c r="CA115" s="123">
        <v>61070</v>
      </c>
      <c r="CB115" s="76">
        <v>43.037486000000001</v>
      </c>
    </row>
    <row r="116" spans="1:80" x14ac:dyDescent="0.25">
      <c r="A116" s="8" t="s">
        <v>240</v>
      </c>
      <c r="B116" s="7" t="s">
        <v>241</v>
      </c>
      <c r="C116" s="9">
        <v>3621</v>
      </c>
      <c r="D116" s="49">
        <v>7623927</v>
      </c>
      <c r="E116" s="29">
        <v>-3550.8</v>
      </c>
      <c r="F116" s="10">
        <v>1043255.5</v>
      </c>
      <c r="G116" s="10">
        <v>619499.15</v>
      </c>
      <c r="H116" s="29">
        <v>0</v>
      </c>
      <c r="I116" s="10">
        <v>228491.1</v>
      </c>
      <c r="J116" s="10">
        <v>150236.67000000001</v>
      </c>
      <c r="K116" s="10">
        <v>281447</v>
      </c>
      <c r="L116" s="10">
        <v>1582342.07</v>
      </c>
      <c r="M116" s="50">
        <v>281413</v>
      </c>
      <c r="N116" s="37">
        <v>11807060.689999999</v>
      </c>
      <c r="O116" s="61">
        <v>3613</v>
      </c>
      <c r="P116" s="10">
        <v>7693974.9500000002</v>
      </c>
      <c r="Q116" s="10">
        <v>-2406.85</v>
      </c>
      <c r="R116" s="10">
        <v>1628813.95</v>
      </c>
      <c r="S116" s="10">
        <v>497448.19</v>
      </c>
      <c r="T116" s="10">
        <v>0</v>
      </c>
      <c r="U116" s="10">
        <v>50849.9</v>
      </c>
      <c r="V116" s="10">
        <v>154912.18</v>
      </c>
      <c r="W116" s="10">
        <v>222303</v>
      </c>
      <c r="X116" s="10">
        <v>1623941.57</v>
      </c>
      <c r="Y116" s="10">
        <v>283470.90000000002</v>
      </c>
      <c r="Z116" s="37">
        <v>12153307.789999999</v>
      </c>
      <c r="AA116" s="12">
        <v>3597</v>
      </c>
      <c r="AB116" s="49">
        <v>7534306.4500000002</v>
      </c>
      <c r="AC116" s="10">
        <v>-11634.3</v>
      </c>
      <c r="AD116" s="10">
        <v>845666.95</v>
      </c>
      <c r="AE116" s="10">
        <v>705007.73</v>
      </c>
      <c r="AF116" s="10">
        <v>0</v>
      </c>
      <c r="AG116" s="10">
        <v>44331.75</v>
      </c>
      <c r="AH116" s="10">
        <v>146548.62</v>
      </c>
      <c r="AI116" s="10">
        <v>271307</v>
      </c>
      <c r="AJ116" s="10">
        <v>1654050.47</v>
      </c>
      <c r="AK116" s="50">
        <v>285418.09999999998</v>
      </c>
      <c r="AL116" s="11">
        <v>11475002.77</v>
      </c>
      <c r="AM116" s="12">
        <v>3619</v>
      </c>
      <c r="AN116" s="64">
        <v>51.321345999999998</v>
      </c>
      <c r="AO116" s="13">
        <v>7.8983220000000003</v>
      </c>
      <c r="AP116" s="13">
        <v>4.0970610000000001</v>
      </c>
      <c r="AQ116" s="13">
        <v>0.72307399999999999</v>
      </c>
      <c r="AR116" s="13">
        <v>1.0148889999999999</v>
      </c>
      <c r="AS116" s="13">
        <v>1.7435700000000001</v>
      </c>
      <c r="AT116" s="13">
        <v>10.926599</v>
      </c>
      <c r="AU116" s="65">
        <v>1.9113290000000001</v>
      </c>
      <c r="AV116" s="79">
        <v>79.64</v>
      </c>
      <c r="AW116" s="82">
        <v>797818</v>
      </c>
      <c r="AX116" s="76">
        <v>220.45259599944737</v>
      </c>
      <c r="AY116" s="9">
        <v>3613</v>
      </c>
      <c r="AZ116" s="102">
        <v>3468</v>
      </c>
      <c r="BA116" s="103">
        <v>66.290000000000006</v>
      </c>
      <c r="BB116" s="103">
        <v>1202.5899999999999</v>
      </c>
      <c r="BC116" s="102">
        <v>177</v>
      </c>
      <c r="BD116" s="102">
        <v>359</v>
      </c>
      <c r="BE116" s="104">
        <v>116</v>
      </c>
      <c r="BF116" s="12">
        <v>3597</v>
      </c>
      <c r="BG116" s="14">
        <v>3452</v>
      </c>
      <c r="BH116" s="10">
        <v>66.290000000000006</v>
      </c>
      <c r="BI116" s="10">
        <v>1194.8599999999999</v>
      </c>
      <c r="BJ116" s="14">
        <v>194</v>
      </c>
      <c r="BK116" s="14">
        <v>358</v>
      </c>
      <c r="BL116" s="15">
        <v>113</v>
      </c>
      <c r="BM116" s="12">
        <v>3619</v>
      </c>
      <c r="BN116" s="14">
        <v>3505</v>
      </c>
      <c r="BO116" s="10">
        <v>66.290000000000006</v>
      </c>
      <c r="BP116" s="10">
        <v>1194.8599999999999</v>
      </c>
      <c r="BQ116" s="14">
        <v>213</v>
      </c>
      <c r="BR116" s="14">
        <v>360</v>
      </c>
      <c r="BS116" s="15">
        <v>125</v>
      </c>
      <c r="BT116" s="16">
        <v>10.26102933</v>
      </c>
      <c r="BU116" s="13">
        <v>5.8614611810000001</v>
      </c>
      <c r="BV116" s="13">
        <v>5.6619766040000004</v>
      </c>
      <c r="BW116" s="13">
        <v>23.745790471999999</v>
      </c>
      <c r="BX116" s="13">
        <v>43.194171150999999</v>
      </c>
      <c r="BY116" s="13">
        <v>2.6243611809999998</v>
      </c>
      <c r="BZ116" s="118">
        <v>91.35</v>
      </c>
      <c r="CA116" s="123">
        <v>118263</v>
      </c>
      <c r="CB116" s="76">
        <v>32.678359999999998</v>
      </c>
    </row>
    <row r="117" spans="1:80" x14ac:dyDescent="0.25">
      <c r="A117" s="8" t="s">
        <v>242</v>
      </c>
      <c r="B117" s="7" t="s">
        <v>243</v>
      </c>
      <c r="C117" s="9">
        <v>1013</v>
      </c>
      <c r="D117" s="49">
        <v>2256860.25</v>
      </c>
      <c r="E117" s="29">
        <v>0</v>
      </c>
      <c r="F117" s="10">
        <v>208071.85</v>
      </c>
      <c r="G117" s="10">
        <v>75999.149999999994</v>
      </c>
      <c r="H117" s="29">
        <v>0</v>
      </c>
      <c r="I117" s="10">
        <v>23777.200000000001</v>
      </c>
      <c r="J117" s="10">
        <v>22253.22</v>
      </c>
      <c r="K117" s="10">
        <v>63737</v>
      </c>
      <c r="L117" s="10">
        <v>379665.68</v>
      </c>
      <c r="M117" s="50">
        <v>76642</v>
      </c>
      <c r="N117" s="37">
        <v>3107006.35</v>
      </c>
      <c r="O117" s="61">
        <v>1010</v>
      </c>
      <c r="P117" s="10">
        <v>2278626.4</v>
      </c>
      <c r="Q117" s="10">
        <v>0</v>
      </c>
      <c r="R117" s="10">
        <v>200311.9</v>
      </c>
      <c r="S117" s="10">
        <v>55339.26</v>
      </c>
      <c r="T117" s="10">
        <v>0</v>
      </c>
      <c r="U117" s="10">
        <v>3291.2</v>
      </c>
      <c r="V117" s="10">
        <v>20549.63</v>
      </c>
      <c r="W117" s="10">
        <v>29808</v>
      </c>
      <c r="X117" s="10">
        <v>384919.03999999998</v>
      </c>
      <c r="Y117" s="10">
        <v>76332.600000000006</v>
      </c>
      <c r="Z117" s="37">
        <v>3049178.03</v>
      </c>
      <c r="AA117" s="12">
        <v>1026</v>
      </c>
      <c r="AB117" s="49">
        <v>2283211.5499999998</v>
      </c>
      <c r="AC117" s="10">
        <v>0</v>
      </c>
      <c r="AD117" s="10">
        <v>158164.4</v>
      </c>
      <c r="AE117" s="10">
        <v>53741.61</v>
      </c>
      <c r="AF117" s="10">
        <v>0</v>
      </c>
      <c r="AG117" s="10">
        <v>3547.8</v>
      </c>
      <c r="AH117" s="10">
        <v>32003.08</v>
      </c>
      <c r="AI117" s="10">
        <v>101881</v>
      </c>
      <c r="AJ117" s="10">
        <v>395323.15</v>
      </c>
      <c r="AK117" s="50">
        <v>76229.100000000006</v>
      </c>
      <c r="AL117" s="11">
        <v>3104101.69</v>
      </c>
      <c r="AM117" s="12">
        <v>1038</v>
      </c>
      <c r="AN117" s="64">
        <v>54.442042000000001</v>
      </c>
      <c r="AO117" s="13">
        <v>4.5238230000000001</v>
      </c>
      <c r="AP117" s="13">
        <v>1.4788289999999999</v>
      </c>
      <c r="AQ117" s="13">
        <v>0.243893</v>
      </c>
      <c r="AR117" s="13">
        <v>0.59628400000000004</v>
      </c>
      <c r="AS117" s="13">
        <v>1.5571790000000001</v>
      </c>
      <c r="AT117" s="13">
        <v>9.2620299999999993</v>
      </c>
      <c r="AU117" s="65">
        <v>1.8302430000000001</v>
      </c>
      <c r="AV117" s="79">
        <v>73.930000000000007</v>
      </c>
      <c r="AW117" s="82">
        <v>293006</v>
      </c>
      <c r="AX117" s="76">
        <v>282.27893800096336</v>
      </c>
      <c r="AY117" s="9">
        <v>1010</v>
      </c>
      <c r="AZ117" s="102">
        <v>1013</v>
      </c>
      <c r="BA117" s="103">
        <v>18.16</v>
      </c>
      <c r="BB117" s="103">
        <v>116.7</v>
      </c>
      <c r="BC117" s="102">
        <v>40</v>
      </c>
      <c r="BD117" s="102">
        <v>89</v>
      </c>
      <c r="BE117" s="104">
        <v>34</v>
      </c>
      <c r="BF117" s="12">
        <v>1026</v>
      </c>
      <c r="BG117" s="14">
        <v>1014</v>
      </c>
      <c r="BH117" s="10">
        <v>18.16</v>
      </c>
      <c r="BI117" s="10">
        <v>100.9</v>
      </c>
      <c r="BJ117" s="14">
        <v>46</v>
      </c>
      <c r="BK117" s="14">
        <v>96</v>
      </c>
      <c r="BL117" s="15">
        <v>38</v>
      </c>
      <c r="BM117" s="12">
        <v>1038</v>
      </c>
      <c r="BN117" s="14">
        <v>1020</v>
      </c>
      <c r="BO117" s="10">
        <v>18.16</v>
      </c>
      <c r="BP117" s="10">
        <v>100.9</v>
      </c>
      <c r="BQ117" s="14">
        <v>51</v>
      </c>
      <c r="BR117" s="14">
        <v>103</v>
      </c>
      <c r="BS117" s="15">
        <v>39</v>
      </c>
      <c r="BT117" s="16">
        <v>10.352127501</v>
      </c>
      <c r="BU117" s="13">
        <v>3.9097014460000001</v>
      </c>
      <c r="BV117" s="13">
        <v>5.5718566379999999</v>
      </c>
      <c r="BW117" s="13">
        <v>19.599849885000001</v>
      </c>
      <c r="BX117" s="13">
        <v>40.669727068</v>
      </c>
      <c r="BY117" s="13">
        <v>2.8969553449999998</v>
      </c>
      <c r="BZ117" s="118">
        <v>83</v>
      </c>
      <c r="CA117" s="123">
        <v>23117</v>
      </c>
      <c r="CB117" s="76">
        <v>22.270932999999999</v>
      </c>
    </row>
    <row r="118" spans="1:80" x14ac:dyDescent="0.25">
      <c r="A118" s="8" t="s">
        <v>244</v>
      </c>
      <c r="B118" s="7" t="s">
        <v>245</v>
      </c>
      <c r="C118" s="9">
        <v>1108</v>
      </c>
      <c r="D118" s="49">
        <v>2772943.3</v>
      </c>
      <c r="E118" s="29">
        <v>-725.15</v>
      </c>
      <c r="F118" s="10">
        <v>299606.8</v>
      </c>
      <c r="G118" s="10">
        <v>68446.5</v>
      </c>
      <c r="H118" s="29">
        <v>0</v>
      </c>
      <c r="I118" s="10">
        <v>27060.9</v>
      </c>
      <c r="J118" s="10">
        <v>23142.21</v>
      </c>
      <c r="K118" s="10">
        <v>90147</v>
      </c>
      <c r="L118" s="10">
        <v>405223.75</v>
      </c>
      <c r="M118" s="50">
        <v>87837.8</v>
      </c>
      <c r="N118" s="37">
        <v>3773683.11</v>
      </c>
      <c r="O118" s="61">
        <v>1106</v>
      </c>
      <c r="P118" s="10">
        <v>2821112.7</v>
      </c>
      <c r="Q118" s="10">
        <v>-511.25</v>
      </c>
      <c r="R118" s="10">
        <v>311261.5</v>
      </c>
      <c r="S118" s="10">
        <v>40552.269999999997</v>
      </c>
      <c r="T118" s="10">
        <v>0</v>
      </c>
      <c r="U118" s="10">
        <v>3323.9</v>
      </c>
      <c r="V118" s="10">
        <v>13036.11</v>
      </c>
      <c r="W118" s="10">
        <v>112353</v>
      </c>
      <c r="X118" s="10">
        <v>419673.74</v>
      </c>
      <c r="Y118" s="10">
        <v>87675.199999999997</v>
      </c>
      <c r="Z118" s="37">
        <v>3808477.17</v>
      </c>
      <c r="AA118" s="12">
        <v>1113</v>
      </c>
      <c r="AB118" s="49">
        <v>2760604.45</v>
      </c>
      <c r="AC118" s="10">
        <v>-346.7</v>
      </c>
      <c r="AD118" s="10">
        <v>283148.05</v>
      </c>
      <c r="AE118" s="10">
        <v>39107.69</v>
      </c>
      <c r="AF118" s="10">
        <v>0</v>
      </c>
      <c r="AG118" s="10">
        <v>3565.75</v>
      </c>
      <c r="AH118" s="10">
        <v>23162.84</v>
      </c>
      <c r="AI118" s="10">
        <v>90867.9</v>
      </c>
      <c r="AJ118" s="10">
        <v>427181.42</v>
      </c>
      <c r="AK118" s="50">
        <v>87013.5</v>
      </c>
      <c r="AL118" s="11">
        <v>3714304.9</v>
      </c>
      <c r="AM118" s="12">
        <v>1135</v>
      </c>
      <c r="AN118" s="64">
        <v>61.119985</v>
      </c>
      <c r="AO118" s="13">
        <v>6.5376370000000001</v>
      </c>
      <c r="AP118" s="13">
        <v>1.0842149999999999</v>
      </c>
      <c r="AQ118" s="13">
        <v>0.247478</v>
      </c>
      <c r="AR118" s="13">
        <v>0.43386799999999998</v>
      </c>
      <c r="AS118" s="13">
        <v>2.148895</v>
      </c>
      <c r="AT118" s="13">
        <v>9.162865</v>
      </c>
      <c r="AU118" s="65">
        <v>1.921092</v>
      </c>
      <c r="AV118" s="79">
        <v>82.66</v>
      </c>
      <c r="AW118" s="82">
        <v>213099</v>
      </c>
      <c r="AX118" s="76">
        <v>187.75284944140969</v>
      </c>
      <c r="AY118" s="9">
        <v>1106</v>
      </c>
      <c r="AZ118" s="102">
        <v>1085</v>
      </c>
      <c r="BA118" s="103">
        <v>7.31</v>
      </c>
      <c r="BB118" s="103">
        <v>142.55000000000001</v>
      </c>
      <c r="BC118" s="102">
        <v>59</v>
      </c>
      <c r="BD118" s="102">
        <v>111</v>
      </c>
      <c r="BE118" s="104">
        <v>36</v>
      </c>
      <c r="BF118" s="12">
        <v>1113</v>
      </c>
      <c r="BG118" s="14">
        <v>1084</v>
      </c>
      <c r="BH118" s="10">
        <v>7.31</v>
      </c>
      <c r="BI118" s="10">
        <v>150.27000000000001</v>
      </c>
      <c r="BJ118" s="14">
        <v>60</v>
      </c>
      <c r="BK118" s="14">
        <v>109</v>
      </c>
      <c r="BL118" s="15">
        <v>38</v>
      </c>
      <c r="BM118" s="12">
        <v>1135</v>
      </c>
      <c r="BN118" s="14">
        <v>1084</v>
      </c>
      <c r="BO118" s="10">
        <v>7.31</v>
      </c>
      <c r="BP118" s="10">
        <v>150.27000000000001</v>
      </c>
      <c r="BQ118" s="14">
        <v>60</v>
      </c>
      <c r="BR118" s="14">
        <v>106</v>
      </c>
      <c r="BS118" s="15">
        <v>49</v>
      </c>
      <c r="BT118" s="16">
        <v>12.911797701999999</v>
      </c>
      <c r="BU118" s="13">
        <v>4.3198962249999999</v>
      </c>
      <c r="BV118" s="13">
        <v>5.6387144559999998</v>
      </c>
      <c r="BW118" s="13">
        <v>23.541109788</v>
      </c>
      <c r="BX118" s="13">
        <v>42.226436956999997</v>
      </c>
      <c r="BY118" s="13">
        <v>2.9410581809999998</v>
      </c>
      <c r="BZ118" s="118">
        <v>91.58</v>
      </c>
      <c r="CA118" s="123">
        <v>37465</v>
      </c>
      <c r="CB118" s="76">
        <v>33.008713999999998</v>
      </c>
    </row>
    <row r="119" spans="1:80" x14ac:dyDescent="0.25">
      <c r="A119" s="8" t="s">
        <v>246</v>
      </c>
      <c r="B119" s="7" t="s">
        <v>247</v>
      </c>
      <c r="C119" s="9">
        <v>971</v>
      </c>
      <c r="D119" s="49">
        <v>1855937</v>
      </c>
      <c r="E119" s="29">
        <v>-11.7</v>
      </c>
      <c r="F119" s="10">
        <v>133818.65</v>
      </c>
      <c r="G119" s="10">
        <v>62019.65</v>
      </c>
      <c r="H119" s="29">
        <v>0</v>
      </c>
      <c r="I119" s="10">
        <v>26567.75</v>
      </c>
      <c r="J119" s="10">
        <v>9999.16</v>
      </c>
      <c r="K119" s="10">
        <v>26335</v>
      </c>
      <c r="L119" s="10">
        <v>324077.71999999997</v>
      </c>
      <c r="M119" s="50">
        <v>131721.4</v>
      </c>
      <c r="N119" s="37">
        <v>2570464.63</v>
      </c>
      <c r="O119" s="61">
        <v>952</v>
      </c>
      <c r="P119" s="10">
        <v>1844783.65</v>
      </c>
      <c r="Q119" s="10">
        <v>0</v>
      </c>
      <c r="R119" s="10">
        <v>132526.45000000001</v>
      </c>
      <c r="S119" s="10">
        <v>66657.919999999998</v>
      </c>
      <c r="T119" s="10">
        <v>0</v>
      </c>
      <c r="U119" s="10">
        <v>5950</v>
      </c>
      <c r="V119" s="10">
        <v>13062.5</v>
      </c>
      <c r="W119" s="10">
        <v>8890</v>
      </c>
      <c r="X119" s="10">
        <v>333891.12</v>
      </c>
      <c r="Y119" s="10">
        <v>130111.8</v>
      </c>
      <c r="Z119" s="37">
        <v>2535873.44</v>
      </c>
      <c r="AA119" s="12">
        <v>989</v>
      </c>
      <c r="AB119" s="49">
        <v>1968190.15</v>
      </c>
      <c r="AC119" s="10">
        <v>0</v>
      </c>
      <c r="AD119" s="10">
        <v>104090.8</v>
      </c>
      <c r="AE119" s="10">
        <v>73241.2</v>
      </c>
      <c r="AF119" s="10">
        <v>0</v>
      </c>
      <c r="AG119" s="10">
        <v>5720.25</v>
      </c>
      <c r="AH119" s="10">
        <v>12131.03</v>
      </c>
      <c r="AI119" s="10">
        <v>115386</v>
      </c>
      <c r="AJ119" s="10">
        <v>345781.73</v>
      </c>
      <c r="AK119" s="50">
        <v>128080.4</v>
      </c>
      <c r="AL119" s="11">
        <v>2752621.56</v>
      </c>
      <c r="AM119" s="12">
        <v>1017</v>
      </c>
      <c r="AN119" s="64">
        <v>47.381850999999997</v>
      </c>
      <c r="AO119" s="13">
        <v>3.0997910000000002</v>
      </c>
      <c r="AP119" s="13">
        <v>1.687848</v>
      </c>
      <c r="AQ119" s="13">
        <v>0.31827299999999997</v>
      </c>
      <c r="AR119" s="13">
        <v>0.29434500000000002</v>
      </c>
      <c r="AS119" s="13">
        <v>1.2436659999999999</v>
      </c>
      <c r="AT119" s="13">
        <v>8.3928370000000001</v>
      </c>
      <c r="AU119" s="65">
        <v>3.2609520000000001</v>
      </c>
      <c r="AV119" s="79">
        <v>65.680000000000007</v>
      </c>
      <c r="AW119" s="82">
        <v>377925</v>
      </c>
      <c r="AX119" s="76">
        <v>371.60771584955751</v>
      </c>
      <c r="AY119" s="9">
        <v>952</v>
      </c>
      <c r="AZ119" s="102">
        <v>922</v>
      </c>
      <c r="BA119" s="103">
        <v>7.04</v>
      </c>
      <c r="BB119" s="103">
        <v>104.07</v>
      </c>
      <c r="BC119" s="102">
        <v>48</v>
      </c>
      <c r="BD119" s="102">
        <v>83</v>
      </c>
      <c r="BE119" s="104">
        <v>29</v>
      </c>
      <c r="BF119" s="12">
        <v>989</v>
      </c>
      <c r="BG119" s="14">
        <v>935</v>
      </c>
      <c r="BH119" s="10">
        <v>7.04</v>
      </c>
      <c r="BI119" s="10">
        <v>112.72</v>
      </c>
      <c r="BJ119" s="14">
        <v>45</v>
      </c>
      <c r="BK119" s="14">
        <v>90</v>
      </c>
      <c r="BL119" s="15">
        <v>34</v>
      </c>
      <c r="BM119" s="12">
        <v>1017</v>
      </c>
      <c r="BN119" s="14">
        <v>942</v>
      </c>
      <c r="BO119" s="10">
        <v>7.04</v>
      </c>
      <c r="BP119" s="10">
        <v>112.72</v>
      </c>
      <c r="BQ119" s="14">
        <v>49</v>
      </c>
      <c r="BR119" s="14">
        <v>88</v>
      </c>
      <c r="BS119" s="15">
        <v>39</v>
      </c>
      <c r="BT119" s="16">
        <v>12.685021219999999</v>
      </c>
      <c r="BU119" s="13">
        <v>4.0342975970000001</v>
      </c>
      <c r="BV119" s="13">
        <v>5.7157245330000004</v>
      </c>
      <c r="BW119" s="13">
        <v>21.195345379999999</v>
      </c>
      <c r="BX119" s="13">
        <v>38.323898751000002</v>
      </c>
      <c r="BY119" s="13">
        <v>2.7614825770000002</v>
      </c>
      <c r="BZ119" s="118">
        <v>84.72</v>
      </c>
      <c r="CA119" s="123">
        <v>24586</v>
      </c>
      <c r="CB119" s="76">
        <v>24.175186</v>
      </c>
    </row>
    <row r="120" spans="1:80" x14ac:dyDescent="0.25">
      <c r="A120" s="8" t="s">
        <v>248</v>
      </c>
      <c r="B120" s="7" t="s">
        <v>249</v>
      </c>
      <c r="C120" s="9">
        <v>1345</v>
      </c>
      <c r="D120" s="49">
        <v>3123044.2</v>
      </c>
      <c r="E120" s="29">
        <v>-850.85</v>
      </c>
      <c r="F120" s="10">
        <v>439331.5</v>
      </c>
      <c r="G120" s="10">
        <v>372339.20000000001</v>
      </c>
      <c r="H120" s="29">
        <v>0</v>
      </c>
      <c r="I120" s="10">
        <v>32435.200000000001</v>
      </c>
      <c r="J120" s="10">
        <v>41811.360000000001</v>
      </c>
      <c r="K120" s="10">
        <v>69183</v>
      </c>
      <c r="L120" s="10">
        <v>502303.67</v>
      </c>
      <c r="M120" s="50">
        <v>129520.5</v>
      </c>
      <c r="N120" s="37">
        <v>4709117.78</v>
      </c>
      <c r="O120" s="61">
        <v>1365</v>
      </c>
      <c r="P120" s="10">
        <v>2980781.3</v>
      </c>
      <c r="Q120" s="10">
        <v>-550.75</v>
      </c>
      <c r="R120" s="10">
        <v>417358.65</v>
      </c>
      <c r="S120" s="10">
        <v>116315.44</v>
      </c>
      <c r="T120" s="10">
        <v>0</v>
      </c>
      <c r="U120" s="10">
        <v>8410.1</v>
      </c>
      <c r="V120" s="10">
        <v>36491.629999999997</v>
      </c>
      <c r="W120" s="10">
        <v>107446</v>
      </c>
      <c r="X120" s="10">
        <v>510762.61</v>
      </c>
      <c r="Y120" s="10">
        <v>130927.3</v>
      </c>
      <c r="Z120" s="37">
        <v>4307942.28</v>
      </c>
      <c r="AA120" s="12">
        <v>1404</v>
      </c>
      <c r="AB120" s="49">
        <v>3129151.25</v>
      </c>
      <c r="AC120" s="10">
        <v>-219.1</v>
      </c>
      <c r="AD120" s="10">
        <v>377602.35</v>
      </c>
      <c r="AE120" s="10">
        <v>118019.08</v>
      </c>
      <c r="AF120" s="10">
        <v>0</v>
      </c>
      <c r="AG120" s="10">
        <v>5716.85</v>
      </c>
      <c r="AH120" s="10">
        <v>50535.91</v>
      </c>
      <c r="AI120" s="10">
        <v>86295</v>
      </c>
      <c r="AJ120" s="10">
        <v>536618.36</v>
      </c>
      <c r="AK120" s="50">
        <v>130849.5</v>
      </c>
      <c r="AL120" s="11">
        <v>4434569.2</v>
      </c>
      <c r="AM120" s="12">
        <v>1431</v>
      </c>
      <c r="AN120" s="64">
        <v>54.636145999999997</v>
      </c>
      <c r="AO120" s="13">
        <v>7.3088810000000004</v>
      </c>
      <c r="AP120" s="13">
        <v>3.620911</v>
      </c>
      <c r="AQ120" s="13">
        <v>0.277501</v>
      </c>
      <c r="AR120" s="13">
        <v>0.76102899999999996</v>
      </c>
      <c r="AS120" s="13">
        <v>1.556243</v>
      </c>
      <c r="AT120" s="13">
        <v>9.1698749999999993</v>
      </c>
      <c r="AU120" s="65">
        <v>2.3161830000000001</v>
      </c>
      <c r="AV120" s="79">
        <v>79.650000000000006</v>
      </c>
      <c r="AW120" s="82">
        <v>315313</v>
      </c>
      <c r="AX120" s="76">
        <v>220.34431869252271</v>
      </c>
      <c r="AY120" s="9">
        <v>1365</v>
      </c>
      <c r="AZ120" s="102">
        <v>1251</v>
      </c>
      <c r="BA120" s="103">
        <v>15.72</v>
      </c>
      <c r="BB120" s="103">
        <v>281</v>
      </c>
      <c r="BC120" s="102">
        <v>70</v>
      </c>
      <c r="BD120" s="102">
        <v>160</v>
      </c>
      <c r="BE120" s="104">
        <v>55</v>
      </c>
      <c r="BF120" s="12">
        <v>1404</v>
      </c>
      <c r="BG120" s="14">
        <v>1248</v>
      </c>
      <c r="BH120" s="10">
        <v>15.72</v>
      </c>
      <c r="BI120" s="10">
        <v>272.14</v>
      </c>
      <c r="BJ120" s="14">
        <v>74</v>
      </c>
      <c r="BK120" s="14">
        <v>169</v>
      </c>
      <c r="BL120" s="15">
        <v>53</v>
      </c>
      <c r="BM120" s="12">
        <v>1431</v>
      </c>
      <c r="BN120" s="14">
        <v>1252</v>
      </c>
      <c r="BO120" s="10">
        <v>15.72</v>
      </c>
      <c r="BP120" s="10">
        <v>272.14</v>
      </c>
      <c r="BQ120" s="14">
        <v>79</v>
      </c>
      <c r="BR120" s="14">
        <v>172</v>
      </c>
      <c r="BS120" s="15">
        <v>59</v>
      </c>
      <c r="BT120" s="16">
        <v>11.523310423</v>
      </c>
      <c r="BU120" s="13">
        <v>4.9849860530000001</v>
      </c>
      <c r="BV120" s="13">
        <v>5.9055437</v>
      </c>
      <c r="BW120" s="13">
        <v>23.389013010999999</v>
      </c>
      <c r="BX120" s="13">
        <v>51.796883893</v>
      </c>
      <c r="BY120" s="13">
        <v>3.1920409649999999</v>
      </c>
      <c r="BZ120" s="118">
        <v>100.79</v>
      </c>
      <c r="CA120" s="123">
        <v>69300</v>
      </c>
      <c r="CB120" s="76">
        <v>48.427920999999998</v>
      </c>
    </row>
    <row r="121" spans="1:80" x14ac:dyDescent="0.25">
      <c r="A121" s="8" t="s">
        <v>250</v>
      </c>
      <c r="B121" s="7" t="s">
        <v>251</v>
      </c>
      <c r="C121" s="9">
        <v>4037</v>
      </c>
      <c r="D121" s="49">
        <v>11571067.550000001</v>
      </c>
      <c r="E121" s="29">
        <v>-3121.6</v>
      </c>
      <c r="F121" s="10">
        <v>1268348.1499999999</v>
      </c>
      <c r="G121" s="10">
        <v>2775529</v>
      </c>
      <c r="H121" s="29">
        <v>-46.55</v>
      </c>
      <c r="I121" s="10">
        <v>174940.45</v>
      </c>
      <c r="J121" s="10">
        <v>143592.46</v>
      </c>
      <c r="K121" s="10">
        <v>421961.4</v>
      </c>
      <c r="L121" s="10">
        <v>1677744.44</v>
      </c>
      <c r="M121" s="50">
        <v>278122.7</v>
      </c>
      <c r="N121" s="37">
        <v>18308138</v>
      </c>
      <c r="O121" s="61">
        <v>4166</v>
      </c>
      <c r="P121" s="10">
        <v>10642943.65</v>
      </c>
      <c r="Q121" s="10">
        <v>-3314.99</v>
      </c>
      <c r="R121" s="10">
        <v>1357293.45</v>
      </c>
      <c r="S121" s="10">
        <v>1794102.81</v>
      </c>
      <c r="T121" s="10">
        <v>0</v>
      </c>
      <c r="U121" s="10">
        <v>43261.65</v>
      </c>
      <c r="V121" s="10">
        <v>118406.29</v>
      </c>
      <c r="W121" s="10">
        <v>388407</v>
      </c>
      <c r="X121" s="10">
        <v>1748814.15</v>
      </c>
      <c r="Y121" s="10">
        <v>283805.90000000002</v>
      </c>
      <c r="Z121" s="37">
        <v>16373719.91</v>
      </c>
      <c r="AA121" s="12">
        <v>4179</v>
      </c>
      <c r="AB121" s="49">
        <v>10612870.6</v>
      </c>
      <c r="AC121" s="10">
        <v>-2838.4</v>
      </c>
      <c r="AD121" s="10">
        <v>1175676.2</v>
      </c>
      <c r="AE121" s="10">
        <v>1844765.95</v>
      </c>
      <c r="AF121" s="10">
        <v>-37.25</v>
      </c>
      <c r="AG121" s="10">
        <v>40368</v>
      </c>
      <c r="AH121" s="10">
        <v>116488.19</v>
      </c>
      <c r="AI121" s="10">
        <v>649695</v>
      </c>
      <c r="AJ121" s="10">
        <v>1753880.1</v>
      </c>
      <c r="AK121" s="50">
        <v>289341.40000000002</v>
      </c>
      <c r="AL121" s="11">
        <v>16480209.789999999</v>
      </c>
      <c r="AM121" s="12">
        <v>4262</v>
      </c>
      <c r="AN121" s="64">
        <v>64.576736999999994</v>
      </c>
      <c r="AO121" s="13">
        <v>7.470796</v>
      </c>
      <c r="AP121" s="13">
        <v>12.658813</v>
      </c>
      <c r="AQ121" s="13">
        <v>0.51203399999999999</v>
      </c>
      <c r="AR121" s="13">
        <v>0.74522100000000002</v>
      </c>
      <c r="AS121" s="13">
        <v>2.868763</v>
      </c>
      <c r="AT121" s="13">
        <v>10.186092</v>
      </c>
      <c r="AU121" s="65">
        <v>1.673799</v>
      </c>
      <c r="AV121" s="79">
        <v>100.69</v>
      </c>
      <c r="AW121" s="82">
        <v>-32587</v>
      </c>
      <c r="AX121" s="76">
        <v>-7.6458366004223404</v>
      </c>
      <c r="AY121" s="9">
        <v>4166</v>
      </c>
      <c r="AZ121" s="102">
        <v>3801</v>
      </c>
      <c r="BA121" s="103">
        <v>13.5</v>
      </c>
      <c r="BB121" s="103">
        <v>1112.7</v>
      </c>
      <c r="BC121" s="102">
        <v>197</v>
      </c>
      <c r="BD121" s="102">
        <v>483</v>
      </c>
      <c r="BE121" s="104">
        <v>161</v>
      </c>
      <c r="BF121" s="12">
        <v>4179</v>
      </c>
      <c r="BG121" s="14">
        <v>3901</v>
      </c>
      <c r="BH121" s="10">
        <v>13.5</v>
      </c>
      <c r="BI121" s="10">
        <v>1128.44</v>
      </c>
      <c r="BJ121" s="14">
        <v>214</v>
      </c>
      <c r="BK121" s="14">
        <v>488</v>
      </c>
      <c r="BL121" s="15">
        <v>149</v>
      </c>
      <c r="BM121" s="12">
        <v>4262</v>
      </c>
      <c r="BN121" s="14">
        <v>3949</v>
      </c>
      <c r="BO121" s="10">
        <v>13.5</v>
      </c>
      <c r="BP121" s="10">
        <v>1128.44</v>
      </c>
      <c r="BQ121" s="14">
        <v>220</v>
      </c>
      <c r="BR121" s="14">
        <v>484</v>
      </c>
      <c r="BS121" s="15">
        <v>169</v>
      </c>
      <c r="BT121" s="16">
        <v>14.736054392</v>
      </c>
      <c r="BU121" s="13">
        <v>5.4998877090000002</v>
      </c>
      <c r="BV121" s="13">
        <v>5.7926219120000004</v>
      </c>
      <c r="BW121" s="13">
        <v>22.051595157000001</v>
      </c>
      <c r="BX121" s="13">
        <v>50.130145403999997</v>
      </c>
      <c r="BY121" s="13">
        <v>3.0498354019999998</v>
      </c>
      <c r="BZ121" s="118">
        <v>101.26</v>
      </c>
      <c r="CA121" s="123">
        <v>210277</v>
      </c>
      <c r="CB121" s="76">
        <v>49.337567999999997</v>
      </c>
    </row>
    <row r="122" spans="1:80" x14ac:dyDescent="0.25">
      <c r="A122" s="8" t="s">
        <v>252</v>
      </c>
      <c r="B122" s="7" t="s">
        <v>253</v>
      </c>
      <c r="C122" s="9">
        <v>7639</v>
      </c>
      <c r="D122" s="49">
        <v>19254547.649999999</v>
      </c>
      <c r="E122" s="29">
        <v>-4122.5</v>
      </c>
      <c r="F122" s="10">
        <v>2442506.4500000002</v>
      </c>
      <c r="G122" s="10">
        <v>1191511.8500000001</v>
      </c>
      <c r="H122" s="29">
        <v>0</v>
      </c>
      <c r="I122" s="10">
        <v>345880.85</v>
      </c>
      <c r="J122" s="10">
        <v>252502.09</v>
      </c>
      <c r="K122" s="10">
        <v>727193.59999999998</v>
      </c>
      <c r="L122" s="10">
        <v>2909207.44</v>
      </c>
      <c r="M122" s="50">
        <v>570639.80000000005</v>
      </c>
      <c r="N122" s="37">
        <v>27689867.23</v>
      </c>
      <c r="O122" s="61">
        <v>7643</v>
      </c>
      <c r="P122" s="10">
        <v>19508718.199999999</v>
      </c>
      <c r="Q122" s="10">
        <v>-2455.85</v>
      </c>
      <c r="R122" s="10">
        <v>2519141.15</v>
      </c>
      <c r="S122" s="10">
        <v>992699.36</v>
      </c>
      <c r="T122" s="10">
        <v>0</v>
      </c>
      <c r="U122" s="10">
        <v>48989.3</v>
      </c>
      <c r="V122" s="10">
        <v>223008.72</v>
      </c>
      <c r="W122" s="10">
        <v>448972.5</v>
      </c>
      <c r="X122" s="10">
        <v>3000677.2</v>
      </c>
      <c r="Y122" s="10">
        <v>574254.30000000005</v>
      </c>
      <c r="Z122" s="37">
        <v>27314004.879999999</v>
      </c>
      <c r="AA122" s="12">
        <v>7719</v>
      </c>
      <c r="AB122" s="49">
        <v>19393710.649999999</v>
      </c>
      <c r="AC122" s="10">
        <v>-4625.3</v>
      </c>
      <c r="AD122" s="10">
        <v>2110762.9</v>
      </c>
      <c r="AE122" s="10">
        <v>1081361</v>
      </c>
      <c r="AF122" s="10">
        <v>0</v>
      </c>
      <c r="AG122" s="10">
        <v>43805.7</v>
      </c>
      <c r="AH122" s="10">
        <v>191679.28</v>
      </c>
      <c r="AI122" s="10">
        <v>697492.1</v>
      </c>
      <c r="AJ122" s="10">
        <v>3066722.37</v>
      </c>
      <c r="AK122" s="50">
        <v>579600.19999999995</v>
      </c>
      <c r="AL122" s="11">
        <v>27160508.899999999</v>
      </c>
      <c r="AM122" s="12">
        <v>7805</v>
      </c>
      <c r="AN122" s="64">
        <v>61.540042999999997</v>
      </c>
      <c r="AO122" s="13">
        <v>7.4827979999999998</v>
      </c>
      <c r="AP122" s="13">
        <v>3.4573399999999999</v>
      </c>
      <c r="AQ122" s="13">
        <v>0.46343600000000001</v>
      </c>
      <c r="AR122" s="13">
        <v>0.70627399999999996</v>
      </c>
      <c r="AS122" s="13">
        <v>1.984113</v>
      </c>
      <c r="AT122" s="13">
        <v>9.5016920000000002</v>
      </c>
      <c r="AU122" s="65">
        <v>1.825296</v>
      </c>
      <c r="AV122" s="79">
        <v>86.96</v>
      </c>
      <c r="AW122" s="82">
        <v>1102016</v>
      </c>
      <c r="AX122" s="76">
        <v>141.19360765381165</v>
      </c>
      <c r="AY122" s="9">
        <v>7643</v>
      </c>
      <c r="AZ122" s="102">
        <v>6705</v>
      </c>
      <c r="BA122" s="103">
        <v>41.35</v>
      </c>
      <c r="BB122" s="103">
        <v>2169.31</v>
      </c>
      <c r="BC122" s="102">
        <v>368</v>
      </c>
      <c r="BD122" s="102">
        <v>876</v>
      </c>
      <c r="BE122" s="104">
        <v>298</v>
      </c>
      <c r="BF122" s="12">
        <v>7719</v>
      </c>
      <c r="BG122" s="14">
        <v>6892</v>
      </c>
      <c r="BH122" s="10">
        <v>41.35</v>
      </c>
      <c r="BI122" s="10">
        <v>2116.19</v>
      </c>
      <c r="BJ122" s="14">
        <v>388</v>
      </c>
      <c r="BK122" s="14">
        <v>868</v>
      </c>
      <c r="BL122" s="15">
        <v>293</v>
      </c>
      <c r="BM122" s="12">
        <v>7805</v>
      </c>
      <c r="BN122" s="14">
        <v>7016</v>
      </c>
      <c r="BO122" s="10">
        <v>41.35</v>
      </c>
      <c r="BP122" s="10">
        <v>2116.19</v>
      </c>
      <c r="BQ122" s="14">
        <v>411</v>
      </c>
      <c r="BR122" s="14">
        <v>900</v>
      </c>
      <c r="BS122" s="15">
        <v>289</v>
      </c>
      <c r="BT122" s="16">
        <v>13.424613059</v>
      </c>
      <c r="BU122" s="13">
        <v>5.5555281660000002</v>
      </c>
      <c r="BV122" s="13">
        <v>5.9188365550000004</v>
      </c>
      <c r="BW122" s="13">
        <v>22.192522781000001</v>
      </c>
      <c r="BX122" s="13">
        <v>49.564514934999998</v>
      </c>
      <c r="BY122" s="13">
        <v>3.0494997549999998</v>
      </c>
      <c r="BZ122" s="118">
        <v>99.71</v>
      </c>
      <c r="CA122" s="123">
        <v>362038</v>
      </c>
      <c r="CB122" s="76">
        <v>46.385357999999997</v>
      </c>
    </row>
    <row r="123" spans="1:80" x14ac:dyDescent="0.25">
      <c r="A123" s="8" t="s">
        <v>254</v>
      </c>
      <c r="B123" s="7" t="s">
        <v>255</v>
      </c>
      <c r="C123" s="9">
        <v>1338</v>
      </c>
      <c r="D123" s="49">
        <v>3143085.9</v>
      </c>
      <c r="E123" s="29">
        <v>-764.65</v>
      </c>
      <c r="F123" s="10">
        <v>379033.25</v>
      </c>
      <c r="G123" s="10">
        <v>78237.5</v>
      </c>
      <c r="H123" s="29">
        <v>0</v>
      </c>
      <c r="I123" s="10">
        <v>44138.05</v>
      </c>
      <c r="J123" s="10">
        <v>55740.36</v>
      </c>
      <c r="K123" s="10">
        <v>242374</v>
      </c>
      <c r="L123" s="10">
        <v>497214.61</v>
      </c>
      <c r="M123" s="50">
        <v>97264.8</v>
      </c>
      <c r="N123" s="37">
        <v>4536323.82</v>
      </c>
      <c r="O123" s="61">
        <v>1348</v>
      </c>
      <c r="P123" s="10">
        <v>3080737.35</v>
      </c>
      <c r="Q123" s="10">
        <v>-670.05</v>
      </c>
      <c r="R123" s="10">
        <v>385535.05</v>
      </c>
      <c r="S123" s="10">
        <v>70448.179999999993</v>
      </c>
      <c r="T123" s="10">
        <v>0</v>
      </c>
      <c r="U123" s="10">
        <v>6856.1</v>
      </c>
      <c r="V123" s="10">
        <v>41595.040000000001</v>
      </c>
      <c r="W123" s="10">
        <v>128629</v>
      </c>
      <c r="X123" s="10">
        <v>505328.74</v>
      </c>
      <c r="Y123" s="10">
        <v>99479.8</v>
      </c>
      <c r="Z123" s="37">
        <v>4317939.21</v>
      </c>
      <c r="AA123" s="12">
        <v>1348</v>
      </c>
      <c r="AB123" s="49">
        <v>3189898.35</v>
      </c>
      <c r="AC123" s="10">
        <v>-893.8</v>
      </c>
      <c r="AD123" s="10">
        <v>293289.34999999998</v>
      </c>
      <c r="AE123" s="10">
        <v>78889.61</v>
      </c>
      <c r="AF123" s="10">
        <v>0</v>
      </c>
      <c r="AG123" s="10">
        <v>7494.1</v>
      </c>
      <c r="AH123" s="10">
        <v>26681.18</v>
      </c>
      <c r="AI123" s="10">
        <v>102026</v>
      </c>
      <c r="AJ123" s="10">
        <v>517710.96</v>
      </c>
      <c r="AK123" s="50">
        <v>101298.2</v>
      </c>
      <c r="AL123" s="11">
        <v>4316393.95</v>
      </c>
      <c r="AM123" s="12">
        <v>1336</v>
      </c>
      <c r="AN123" s="64">
        <v>56.794016999999997</v>
      </c>
      <c r="AO123" s="13">
        <v>6.3805550000000002</v>
      </c>
      <c r="AP123" s="13">
        <v>1.3738239999999999</v>
      </c>
      <c r="AQ123" s="13">
        <v>0.352516</v>
      </c>
      <c r="AR123" s="13">
        <v>0.74882000000000004</v>
      </c>
      <c r="AS123" s="13">
        <v>2.8609079999999998</v>
      </c>
      <c r="AT123" s="13">
        <v>9.1754759999999997</v>
      </c>
      <c r="AU123" s="65">
        <v>1.7986470000000001</v>
      </c>
      <c r="AV123" s="79">
        <v>79.48</v>
      </c>
      <c r="AW123" s="82">
        <v>296839</v>
      </c>
      <c r="AX123" s="76">
        <v>222.18503290269462</v>
      </c>
      <c r="AY123" s="9">
        <v>1348</v>
      </c>
      <c r="AZ123" s="102">
        <v>1218</v>
      </c>
      <c r="BA123" s="103">
        <v>3.61</v>
      </c>
      <c r="BB123" s="103">
        <v>259.20999999999998</v>
      </c>
      <c r="BC123" s="102">
        <v>69</v>
      </c>
      <c r="BD123" s="102">
        <v>127</v>
      </c>
      <c r="BE123" s="104">
        <v>56</v>
      </c>
      <c r="BF123" s="12">
        <v>1348</v>
      </c>
      <c r="BG123" s="14">
        <v>1234</v>
      </c>
      <c r="BH123" s="10">
        <v>3.61</v>
      </c>
      <c r="BI123" s="10">
        <v>248.98</v>
      </c>
      <c r="BJ123" s="14">
        <v>73</v>
      </c>
      <c r="BK123" s="14">
        <v>128</v>
      </c>
      <c r="BL123" s="15">
        <v>56</v>
      </c>
      <c r="BM123" s="12">
        <v>1336</v>
      </c>
      <c r="BN123" s="14">
        <v>1228</v>
      </c>
      <c r="BO123" s="10">
        <v>3.61</v>
      </c>
      <c r="BP123" s="10">
        <v>248.98</v>
      </c>
      <c r="BQ123" s="14">
        <v>75</v>
      </c>
      <c r="BR123" s="14">
        <v>128</v>
      </c>
      <c r="BS123" s="15">
        <v>49</v>
      </c>
      <c r="BT123" s="16">
        <v>15.195699680000001</v>
      </c>
      <c r="BU123" s="13">
        <v>4.9087588289999999</v>
      </c>
      <c r="BV123" s="13">
        <v>5.8332679629999999</v>
      </c>
      <c r="BW123" s="13">
        <v>23.720413871000002</v>
      </c>
      <c r="BX123" s="13">
        <v>41.256164574000003</v>
      </c>
      <c r="BY123" s="13">
        <v>3.2036175099999999</v>
      </c>
      <c r="BZ123" s="118">
        <v>94.12</v>
      </c>
      <c r="CA123" s="123">
        <v>49199</v>
      </c>
      <c r="CB123" s="76">
        <v>36.82593</v>
      </c>
    </row>
    <row r="124" spans="1:80" x14ac:dyDescent="0.25">
      <c r="A124" s="8" t="s">
        <v>256</v>
      </c>
      <c r="B124" s="7" t="s">
        <v>257</v>
      </c>
      <c r="C124" s="9">
        <v>2379</v>
      </c>
      <c r="D124" s="49">
        <v>6569466.2000000002</v>
      </c>
      <c r="E124" s="29">
        <v>-7905.3</v>
      </c>
      <c r="F124" s="10">
        <v>900047.15</v>
      </c>
      <c r="G124" s="10">
        <v>165196.79999999999</v>
      </c>
      <c r="H124" s="29">
        <v>0</v>
      </c>
      <c r="I124" s="10">
        <v>60918.5</v>
      </c>
      <c r="J124" s="10">
        <v>44999.97</v>
      </c>
      <c r="K124" s="10">
        <v>218261</v>
      </c>
      <c r="L124" s="10">
        <v>887568.57</v>
      </c>
      <c r="M124" s="50">
        <v>171379.3</v>
      </c>
      <c r="N124" s="37">
        <v>9009932.1899999995</v>
      </c>
      <c r="O124" s="61">
        <v>2382</v>
      </c>
      <c r="P124" s="10">
        <v>6253853.0499999998</v>
      </c>
      <c r="Q124" s="10">
        <v>-5788.2</v>
      </c>
      <c r="R124" s="10">
        <v>940828.75</v>
      </c>
      <c r="S124" s="10">
        <v>121864.94</v>
      </c>
      <c r="T124" s="10">
        <v>0</v>
      </c>
      <c r="U124" s="10">
        <v>5480.15</v>
      </c>
      <c r="V124" s="10">
        <v>73039.77</v>
      </c>
      <c r="W124" s="10">
        <v>160260.65</v>
      </c>
      <c r="X124" s="10">
        <v>940775.42</v>
      </c>
      <c r="Y124" s="10">
        <v>172818.1</v>
      </c>
      <c r="Z124" s="37">
        <v>8663132.6300000008</v>
      </c>
      <c r="AA124" s="12">
        <v>2400</v>
      </c>
      <c r="AB124" s="49">
        <v>6219096.5499999998</v>
      </c>
      <c r="AC124" s="10">
        <v>-3565.4</v>
      </c>
      <c r="AD124" s="10">
        <v>809658.25</v>
      </c>
      <c r="AE124" s="10">
        <v>110214.98</v>
      </c>
      <c r="AF124" s="10">
        <v>0</v>
      </c>
      <c r="AG124" s="10">
        <v>5647.8</v>
      </c>
      <c r="AH124" s="10">
        <v>38613.53</v>
      </c>
      <c r="AI124" s="10">
        <v>566284</v>
      </c>
      <c r="AJ124" s="10">
        <v>953030.16</v>
      </c>
      <c r="AK124" s="50">
        <v>173015.5</v>
      </c>
      <c r="AL124" s="11">
        <v>8871995.3699999992</v>
      </c>
      <c r="AM124" s="12">
        <v>2404</v>
      </c>
      <c r="AN124" s="64">
        <v>64.679483000000005</v>
      </c>
      <c r="AO124" s="13">
        <v>9.0061999999999998</v>
      </c>
      <c r="AP124" s="13">
        <v>1.351626</v>
      </c>
      <c r="AQ124" s="13">
        <v>0.244476</v>
      </c>
      <c r="AR124" s="13">
        <v>0.53269999999999995</v>
      </c>
      <c r="AS124" s="13">
        <v>3.2078730000000002</v>
      </c>
      <c r="AT124" s="13">
        <v>9.456213</v>
      </c>
      <c r="AU124" s="65">
        <v>1.7584010000000001</v>
      </c>
      <c r="AV124" s="79">
        <v>90.24</v>
      </c>
      <c r="AW124" s="82">
        <v>254051</v>
      </c>
      <c r="AX124" s="76">
        <v>105.67865112728785</v>
      </c>
      <c r="AY124" s="9">
        <v>2382</v>
      </c>
      <c r="AZ124" s="102">
        <v>2367</v>
      </c>
      <c r="BA124" s="103">
        <v>16.11</v>
      </c>
      <c r="BB124" s="103">
        <v>317.92</v>
      </c>
      <c r="BC124" s="102">
        <v>99</v>
      </c>
      <c r="BD124" s="102">
        <v>255</v>
      </c>
      <c r="BE124" s="104">
        <v>76</v>
      </c>
      <c r="BF124" s="12">
        <v>2400</v>
      </c>
      <c r="BG124" s="14">
        <v>2382</v>
      </c>
      <c r="BH124" s="10">
        <v>16.11</v>
      </c>
      <c r="BI124" s="10">
        <v>308.33999999999997</v>
      </c>
      <c r="BJ124" s="14">
        <v>98</v>
      </c>
      <c r="BK124" s="14">
        <v>252</v>
      </c>
      <c r="BL124" s="15">
        <v>91</v>
      </c>
      <c r="BM124" s="12">
        <v>2404</v>
      </c>
      <c r="BN124" s="14">
        <v>2395</v>
      </c>
      <c r="BO124" s="10">
        <v>16.11</v>
      </c>
      <c r="BP124" s="10">
        <v>308.33999999999997</v>
      </c>
      <c r="BQ124" s="14">
        <v>110</v>
      </c>
      <c r="BR124" s="14">
        <v>243</v>
      </c>
      <c r="BS124" s="15">
        <v>98</v>
      </c>
      <c r="BT124" s="16">
        <v>12.839540288</v>
      </c>
      <c r="BU124" s="13">
        <v>4.2939907120000003</v>
      </c>
      <c r="BV124" s="13">
        <v>5.5629588390000002</v>
      </c>
      <c r="BW124" s="13">
        <v>18.825211677999999</v>
      </c>
      <c r="BX124" s="13">
        <v>45.331452368999997</v>
      </c>
      <c r="BY124" s="13">
        <v>2.9591838149999998</v>
      </c>
      <c r="BZ124" s="118">
        <v>89.81</v>
      </c>
      <c r="CA124" s="123">
        <v>73394</v>
      </c>
      <c r="CB124" s="76">
        <v>30.529861</v>
      </c>
    </row>
    <row r="125" spans="1:80" x14ac:dyDescent="0.25">
      <c r="A125" s="8" t="s">
        <v>258</v>
      </c>
      <c r="B125" s="7" t="s">
        <v>259</v>
      </c>
      <c r="C125" s="9">
        <v>5569</v>
      </c>
      <c r="D125" s="49">
        <v>13371416.5</v>
      </c>
      <c r="E125" s="29">
        <v>-4217.8999999999996</v>
      </c>
      <c r="F125" s="10">
        <v>1501721.2</v>
      </c>
      <c r="G125" s="10">
        <v>3533608</v>
      </c>
      <c r="H125" s="29">
        <v>0</v>
      </c>
      <c r="I125" s="10">
        <v>375362.2</v>
      </c>
      <c r="J125" s="10">
        <v>246591.42</v>
      </c>
      <c r="K125" s="10">
        <v>575236</v>
      </c>
      <c r="L125" s="10">
        <v>2350178.15</v>
      </c>
      <c r="M125" s="50">
        <v>369730.1</v>
      </c>
      <c r="N125" s="37">
        <v>22319625.670000002</v>
      </c>
      <c r="O125" s="61">
        <v>5559</v>
      </c>
      <c r="P125" s="10">
        <v>13211443.25</v>
      </c>
      <c r="Q125" s="10">
        <v>-2795.94</v>
      </c>
      <c r="R125" s="10">
        <v>1567094.25</v>
      </c>
      <c r="S125" s="10">
        <v>1815993.51</v>
      </c>
      <c r="T125" s="10">
        <v>0</v>
      </c>
      <c r="U125" s="10">
        <v>138285.4</v>
      </c>
      <c r="V125" s="10">
        <v>275902.03000000003</v>
      </c>
      <c r="W125" s="10">
        <v>343970</v>
      </c>
      <c r="X125" s="10">
        <v>2351210.92</v>
      </c>
      <c r="Y125" s="10">
        <v>370828.6</v>
      </c>
      <c r="Z125" s="37">
        <v>20071932.02</v>
      </c>
      <c r="AA125" s="12">
        <v>5592</v>
      </c>
      <c r="AB125" s="49">
        <v>12850189.35</v>
      </c>
      <c r="AC125" s="10">
        <v>-3530.25</v>
      </c>
      <c r="AD125" s="10">
        <v>1336757.8</v>
      </c>
      <c r="AE125" s="10">
        <v>2875721.35</v>
      </c>
      <c r="AF125" s="10">
        <v>0</v>
      </c>
      <c r="AG125" s="10">
        <v>106836.15</v>
      </c>
      <c r="AH125" s="10">
        <v>230204.9</v>
      </c>
      <c r="AI125" s="10">
        <v>744541</v>
      </c>
      <c r="AJ125" s="10">
        <v>2398046.96</v>
      </c>
      <c r="AK125" s="50">
        <v>379247.7</v>
      </c>
      <c r="AL125" s="11">
        <v>20918014.960000001</v>
      </c>
      <c r="AM125" s="12">
        <v>5641</v>
      </c>
      <c r="AN125" s="64">
        <v>57.398789000000001</v>
      </c>
      <c r="AO125" s="13">
        <v>6.4109249999999998</v>
      </c>
      <c r="AP125" s="13">
        <v>11.975818</v>
      </c>
      <c r="AQ125" s="13">
        <v>0.89986500000000003</v>
      </c>
      <c r="AR125" s="13">
        <v>1.0957589999999999</v>
      </c>
      <c r="AS125" s="13">
        <v>2.4228010000000002</v>
      </c>
      <c r="AT125" s="13">
        <v>10.338172999999999</v>
      </c>
      <c r="AU125" s="65">
        <v>1.6304920000000001</v>
      </c>
      <c r="AV125" s="79">
        <v>92.17</v>
      </c>
      <c r="AW125" s="82">
        <v>478250</v>
      </c>
      <c r="AX125" s="76">
        <v>84.78113097606807</v>
      </c>
      <c r="AY125" s="9">
        <v>5559</v>
      </c>
      <c r="AZ125" s="102">
        <v>5322</v>
      </c>
      <c r="BA125" s="103">
        <v>13.27</v>
      </c>
      <c r="BB125" s="103">
        <v>2105.89</v>
      </c>
      <c r="BC125" s="102">
        <v>230</v>
      </c>
      <c r="BD125" s="102">
        <v>656</v>
      </c>
      <c r="BE125" s="104">
        <v>239</v>
      </c>
      <c r="BF125" s="12">
        <v>5592</v>
      </c>
      <c r="BG125" s="14">
        <v>5319</v>
      </c>
      <c r="BH125" s="10">
        <v>13.27</v>
      </c>
      <c r="BI125" s="10">
        <v>1835.62</v>
      </c>
      <c r="BJ125" s="14">
        <v>230</v>
      </c>
      <c r="BK125" s="14">
        <v>682</v>
      </c>
      <c r="BL125" s="15">
        <v>246</v>
      </c>
      <c r="BM125" s="12">
        <v>5641</v>
      </c>
      <c r="BN125" s="14">
        <v>5326</v>
      </c>
      <c r="BO125" s="10">
        <v>13.27</v>
      </c>
      <c r="BP125" s="10">
        <v>1835.62</v>
      </c>
      <c r="BQ125" s="14">
        <v>246</v>
      </c>
      <c r="BR125" s="14">
        <v>671</v>
      </c>
      <c r="BS125" s="15">
        <v>253</v>
      </c>
      <c r="BT125" s="16">
        <v>15.516090717000001</v>
      </c>
      <c r="BU125" s="13">
        <v>5.9189128269999998</v>
      </c>
      <c r="BV125" s="13">
        <v>5.7007664230000001</v>
      </c>
      <c r="BW125" s="13">
        <v>18.532518515</v>
      </c>
      <c r="BX125" s="13">
        <v>51.961526300000003</v>
      </c>
      <c r="BY125" s="13">
        <v>3.5275676069999999</v>
      </c>
      <c r="BZ125" s="118">
        <v>101.16</v>
      </c>
      <c r="CA125" s="123">
        <v>277215</v>
      </c>
      <c r="CB125" s="76">
        <v>49.142961999999997</v>
      </c>
    </row>
    <row r="126" spans="1:80" x14ac:dyDescent="0.25">
      <c r="A126" s="8" t="s">
        <v>260</v>
      </c>
      <c r="B126" s="7" t="s">
        <v>261</v>
      </c>
      <c r="C126" s="9">
        <v>3562</v>
      </c>
      <c r="D126" s="49">
        <v>10946299.5</v>
      </c>
      <c r="E126" s="29">
        <v>-5846.6</v>
      </c>
      <c r="F126" s="10">
        <v>961787.1</v>
      </c>
      <c r="G126" s="10">
        <v>426435.2</v>
      </c>
      <c r="H126" s="29">
        <v>0</v>
      </c>
      <c r="I126" s="10">
        <v>108649.95</v>
      </c>
      <c r="J126" s="10">
        <v>155642.91</v>
      </c>
      <c r="K126" s="10">
        <v>192143</v>
      </c>
      <c r="L126" s="10">
        <v>1417941.05</v>
      </c>
      <c r="M126" s="50">
        <v>239649.3</v>
      </c>
      <c r="N126" s="37">
        <v>14442701.41</v>
      </c>
      <c r="O126" s="61">
        <v>3580</v>
      </c>
      <c r="P126" s="10">
        <v>10834452.800000001</v>
      </c>
      <c r="Q126" s="10">
        <v>-1769.5</v>
      </c>
      <c r="R126" s="10">
        <v>1016511.45</v>
      </c>
      <c r="S126" s="10">
        <v>303363.38</v>
      </c>
      <c r="T126" s="10">
        <v>0</v>
      </c>
      <c r="U126" s="10">
        <v>12343.6</v>
      </c>
      <c r="V126" s="10">
        <v>118294.23</v>
      </c>
      <c r="W126" s="10">
        <v>286441.05</v>
      </c>
      <c r="X126" s="10">
        <v>1450311.51</v>
      </c>
      <c r="Y126" s="10">
        <v>242194.6</v>
      </c>
      <c r="Z126" s="37">
        <v>14262143.119999999</v>
      </c>
      <c r="AA126" s="12">
        <v>3611</v>
      </c>
      <c r="AB126" s="49">
        <v>10508459.85</v>
      </c>
      <c r="AC126" s="10">
        <v>-2394</v>
      </c>
      <c r="AD126" s="10">
        <v>921035.4</v>
      </c>
      <c r="AE126" s="10">
        <v>390856.47</v>
      </c>
      <c r="AF126" s="10">
        <v>0</v>
      </c>
      <c r="AG126" s="10">
        <v>14523</v>
      </c>
      <c r="AH126" s="10">
        <v>122696.99</v>
      </c>
      <c r="AI126" s="10">
        <v>271871</v>
      </c>
      <c r="AJ126" s="10">
        <v>1468241.16</v>
      </c>
      <c r="AK126" s="50">
        <v>250456.7</v>
      </c>
      <c r="AL126" s="11">
        <v>13945746.57</v>
      </c>
      <c r="AM126" s="12">
        <v>3682</v>
      </c>
      <c r="AN126" s="64">
        <v>73.084626999999998</v>
      </c>
      <c r="AO126" s="13">
        <v>6.5602179999999999</v>
      </c>
      <c r="AP126" s="13">
        <v>2.5380790000000002</v>
      </c>
      <c r="AQ126" s="13">
        <v>0.306778</v>
      </c>
      <c r="AR126" s="13">
        <v>0.89814400000000005</v>
      </c>
      <c r="AS126" s="13">
        <v>1.6994100000000001</v>
      </c>
      <c r="AT126" s="13">
        <v>9.8186669999999996</v>
      </c>
      <c r="AU126" s="65">
        <v>1.6578619999999999</v>
      </c>
      <c r="AV126" s="79">
        <v>96.56</v>
      </c>
      <c r="AW126" s="82">
        <v>137145</v>
      </c>
      <c r="AX126" s="76">
        <v>37.247393429929389</v>
      </c>
      <c r="AY126" s="9">
        <v>3580</v>
      </c>
      <c r="AZ126" s="102">
        <v>2909</v>
      </c>
      <c r="BA126" s="103">
        <v>9.74</v>
      </c>
      <c r="BB126" s="103">
        <v>563.92999999999995</v>
      </c>
      <c r="BC126" s="102">
        <v>124</v>
      </c>
      <c r="BD126" s="102">
        <v>512</v>
      </c>
      <c r="BE126" s="104">
        <v>154</v>
      </c>
      <c r="BF126" s="12">
        <v>3611</v>
      </c>
      <c r="BG126" s="14">
        <v>3006</v>
      </c>
      <c r="BH126" s="10">
        <v>9.74</v>
      </c>
      <c r="BI126" s="10">
        <v>575.5</v>
      </c>
      <c r="BJ126" s="14">
        <v>129</v>
      </c>
      <c r="BK126" s="14">
        <v>511</v>
      </c>
      <c r="BL126" s="15">
        <v>161</v>
      </c>
      <c r="BM126" s="12">
        <v>3682</v>
      </c>
      <c r="BN126" s="14">
        <v>3100</v>
      </c>
      <c r="BO126" s="10">
        <v>9.74</v>
      </c>
      <c r="BP126" s="10">
        <v>575.5</v>
      </c>
      <c r="BQ126" s="14">
        <v>138</v>
      </c>
      <c r="BR126" s="14">
        <v>516</v>
      </c>
      <c r="BS126" s="15">
        <v>174</v>
      </c>
      <c r="BT126" s="16">
        <v>15.194147021999999</v>
      </c>
      <c r="BU126" s="13">
        <v>4.6169995650000004</v>
      </c>
      <c r="BV126" s="13">
        <v>6.1669834579999998</v>
      </c>
      <c r="BW126" s="13">
        <v>15.843306479000001</v>
      </c>
      <c r="BX126" s="13">
        <v>61.478524855000003</v>
      </c>
      <c r="BY126" s="13">
        <v>3.6087835739999998</v>
      </c>
      <c r="BZ126" s="118">
        <v>106.91</v>
      </c>
      <c r="CA126" s="123">
        <v>225727</v>
      </c>
      <c r="CB126" s="76">
        <v>61.305489999999999</v>
      </c>
    </row>
    <row r="127" spans="1:80" x14ac:dyDescent="0.25">
      <c r="A127" s="8" t="s">
        <v>262</v>
      </c>
      <c r="B127" s="7" t="s">
        <v>263</v>
      </c>
      <c r="C127" s="9">
        <v>1512</v>
      </c>
      <c r="D127" s="49">
        <v>3646328.5</v>
      </c>
      <c r="E127" s="29">
        <v>-2630.05</v>
      </c>
      <c r="F127" s="10">
        <v>295479.3</v>
      </c>
      <c r="G127" s="10">
        <v>91397.75</v>
      </c>
      <c r="H127" s="29">
        <v>0</v>
      </c>
      <c r="I127" s="10">
        <v>36750.85</v>
      </c>
      <c r="J127" s="10">
        <v>117736.5</v>
      </c>
      <c r="K127" s="10">
        <v>63066.8</v>
      </c>
      <c r="L127" s="10">
        <v>574340.81000000006</v>
      </c>
      <c r="M127" s="50">
        <v>100087.8</v>
      </c>
      <c r="N127" s="37">
        <v>4922558.26</v>
      </c>
      <c r="O127" s="61">
        <v>1501</v>
      </c>
      <c r="P127" s="10">
        <v>3697644.1</v>
      </c>
      <c r="Q127" s="10">
        <v>-867.7</v>
      </c>
      <c r="R127" s="10">
        <v>309033.15000000002</v>
      </c>
      <c r="S127" s="10">
        <v>98509.31</v>
      </c>
      <c r="T127" s="10">
        <v>0</v>
      </c>
      <c r="U127" s="10">
        <v>6290.1</v>
      </c>
      <c r="V127" s="10">
        <v>101150.8</v>
      </c>
      <c r="W127" s="10">
        <v>165443.1</v>
      </c>
      <c r="X127" s="10">
        <v>599112.12</v>
      </c>
      <c r="Y127" s="10">
        <v>101879.4</v>
      </c>
      <c r="Z127" s="37">
        <v>5078194.38</v>
      </c>
      <c r="AA127" s="12">
        <v>1555</v>
      </c>
      <c r="AB127" s="49">
        <v>3924534.2</v>
      </c>
      <c r="AC127" s="10">
        <v>-731.2</v>
      </c>
      <c r="AD127" s="10">
        <v>291581.7</v>
      </c>
      <c r="AE127" s="10">
        <v>258360.66</v>
      </c>
      <c r="AF127" s="10">
        <v>0</v>
      </c>
      <c r="AG127" s="10">
        <v>10483.049999999999</v>
      </c>
      <c r="AH127" s="10">
        <v>91976.77</v>
      </c>
      <c r="AI127" s="10">
        <v>67736</v>
      </c>
      <c r="AJ127" s="10">
        <v>615969.59</v>
      </c>
      <c r="AK127" s="50">
        <v>103374.2</v>
      </c>
      <c r="AL127" s="11">
        <v>5363284.97</v>
      </c>
      <c r="AM127" s="12">
        <v>1575</v>
      </c>
      <c r="AN127" s="64">
        <v>60.014679999999998</v>
      </c>
      <c r="AO127" s="13">
        <v>4.7746579999999996</v>
      </c>
      <c r="AP127" s="13">
        <v>2.3719199999999998</v>
      </c>
      <c r="AQ127" s="13">
        <v>0.28468900000000003</v>
      </c>
      <c r="AR127" s="13">
        <v>1.658155</v>
      </c>
      <c r="AS127" s="13">
        <v>1.587731</v>
      </c>
      <c r="AT127" s="13">
        <v>9.5372629999999994</v>
      </c>
      <c r="AU127" s="65">
        <v>1.6274919999999999</v>
      </c>
      <c r="AV127" s="79">
        <v>81.86</v>
      </c>
      <c r="AW127" s="82">
        <v>309354</v>
      </c>
      <c r="AX127" s="76">
        <v>196.41503395999999</v>
      </c>
      <c r="AY127" s="9">
        <v>1501</v>
      </c>
      <c r="AZ127" s="102">
        <v>1358</v>
      </c>
      <c r="BA127" s="103">
        <v>4.12</v>
      </c>
      <c r="BB127" s="103">
        <v>346.72</v>
      </c>
      <c r="BC127" s="102">
        <v>35</v>
      </c>
      <c r="BD127" s="102">
        <v>223</v>
      </c>
      <c r="BE127" s="104">
        <v>46</v>
      </c>
      <c r="BF127" s="12">
        <v>1555</v>
      </c>
      <c r="BG127" s="14">
        <v>1372</v>
      </c>
      <c r="BH127" s="10">
        <v>4.12</v>
      </c>
      <c r="BI127" s="10">
        <v>329.21</v>
      </c>
      <c r="BJ127" s="14">
        <v>41</v>
      </c>
      <c r="BK127" s="14">
        <v>225</v>
      </c>
      <c r="BL127" s="15">
        <v>58</v>
      </c>
      <c r="BM127" s="12">
        <v>1575</v>
      </c>
      <c r="BN127" s="14">
        <v>1390</v>
      </c>
      <c r="BO127" s="10">
        <v>4.12</v>
      </c>
      <c r="BP127" s="10">
        <v>329.21</v>
      </c>
      <c r="BQ127" s="14">
        <v>44</v>
      </c>
      <c r="BR127" s="14">
        <v>211</v>
      </c>
      <c r="BS127" s="15">
        <v>65</v>
      </c>
      <c r="BT127" s="16">
        <v>15.211407617000001</v>
      </c>
      <c r="BU127" s="13">
        <v>5.151213942</v>
      </c>
      <c r="BV127" s="13">
        <v>5.9182649830000003</v>
      </c>
      <c r="BW127" s="13">
        <v>11.393214843000001</v>
      </c>
      <c r="BX127" s="13">
        <v>61.848415516999999</v>
      </c>
      <c r="BY127" s="13">
        <v>2.922612677</v>
      </c>
      <c r="BZ127" s="118">
        <v>102.45</v>
      </c>
      <c r="CA127" s="123">
        <v>81424</v>
      </c>
      <c r="CB127" s="76">
        <v>51.698019000000002</v>
      </c>
    </row>
    <row r="128" spans="1:80" x14ac:dyDescent="0.25">
      <c r="A128" s="8" t="s">
        <v>264</v>
      </c>
      <c r="B128" s="7" t="s">
        <v>265</v>
      </c>
      <c r="C128" s="9">
        <v>7216</v>
      </c>
      <c r="D128" s="49">
        <v>20559408.449999999</v>
      </c>
      <c r="E128" s="29">
        <v>-3990.25</v>
      </c>
      <c r="F128" s="10">
        <v>2038020.8</v>
      </c>
      <c r="G128" s="10">
        <v>4128680.1</v>
      </c>
      <c r="H128" s="29">
        <v>-377.3</v>
      </c>
      <c r="I128" s="10">
        <v>1370543.05</v>
      </c>
      <c r="J128" s="10">
        <v>874500.66</v>
      </c>
      <c r="K128" s="10">
        <v>479388.15</v>
      </c>
      <c r="L128" s="10">
        <v>3470467.42</v>
      </c>
      <c r="M128" s="50">
        <v>517351.9</v>
      </c>
      <c r="N128" s="37">
        <v>33433992.98</v>
      </c>
      <c r="O128" s="61">
        <v>7449</v>
      </c>
      <c r="P128" s="10">
        <v>21137500.949999999</v>
      </c>
      <c r="Q128" s="10">
        <v>-3546.2</v>
      </c>
      <c r="R128" s="10">
        <v>2183128.9500000002</v>
      </c>
      <c r="S128" s="10">
        <v>3994292.58</v>
      </c>
      <c r="T128" s="10">
        <v>-335.9</v>
      </c>
      <c r="U128" s="10">
        <v>1220675.8500000001</v>
      </c>
      <c r="V128" s="10">
        <v>918703.1</v>
      </c>
      <c r="W128" s="10">
        <v>414457.2</v>
      </c>
      <c r="X128" s="10">
        <v>3772007.68</v>
      </c>
      <c r="Y128" s="10">
        <v>526566.19999999995</v>
      </c>
      <c r="Z128" s="37">
        <v>34163450.409999996</v>
      </c>
      <c r="AA128" s="12">
        <v>7785</v>
      </c>
      <c r="AB128" s="49">
        <v>21670932.699999999</v>
      </c>
      <c r="AC128" s="10">
        <v>-967.8</v>
      </c>
      <c r="AD128" s="10">
        <v>1887041.2</v>
      </c>
      <c r="AE128" s="10">
        <v>3522218.42</v>
      </c>
      <c r="AF128" s="10">
        <v>-154.94999999999999</v>
      </c>
      <c r="AG128" s="10">
        <v>436645.95</v>
      </c>
      <c r="AH128" s="10">
        <v>899578.31</v>
      </c>
      <c r="AI128" s="10">
        <v>697509.35</v>
      </c>
      <c r="AJ128" s="10">
        <v>3970377.7</v>
      </c>
      <c r="AK128" s="50">
        <v>547661.6</v>
      </c>
      <c r="AL128" s="11">
        <v>33630842.479999997</v>
      </c>
      <c r="AM128" s="12">
        <v>8163</v>
      </c>
      <c r="AN128" s="64">
        <v>68.723218000000003</v>
      </c>
      <c r="AO128" s="13">
        <v>6.6322520000000003</v>
      </c>
      <c r="AP128" s="13">
        <v>12.667752</v>
      </c>
      <c r="AQ128" s="13">
        <v>3.3115060000000001</v>
      </c>
      <c r="AR128" s="13">
        <v>2.9209459999999998</v>
      </c>
      <c r="AS128" s="13">
        <v>1.7191160000000001</v>
      </c>
      <c r="AT128" s="13">
        <v>12.152262</v>
      </c>
      <c r="AU128" s="65">
        <v>1.7263710000000001</v>
      </c>
      <c r="AV128" s="79">
        <v>109.85</v>
      </c>
      <c r="AW128" s="82">
        <v>-890968</v>
      </c>
      <c r="AX128" s="76">
        <v>-109.14708770439789</v>
      </c>
      <c r="AY128" s="9">
        <v>7449</v>
      </c>
      <c r="AZ128" s="102">
        <v>5727</v>
      </c>
      <c r="BA128" s="103">
        <v>47.9</v>
      </c>
      <c r="BB128" s="103">
        <v>2916.37</v>
      </c>
      <c r="BC128" s="102">
        <v>242</v>
      </c>
      <c r="BD128" s="102">
        <v>900</v>
      </c>
      <c r="BE128" s="104">
        <v>348</v>
      </c>
      <c r="BF128" s="12">
        <v>7785</v>
      </c>
      <c r="BG128" s="14">
        <v>5943</v>
      </c>
      <c r="BH128" s="10">
        <v>47.9</v>
      </c>
      <c r="BI128" s="10">
        <v>2970.57</v>
      </c>
      <c r="BJ128" s="14">
        <v>258</v>
      </c>
      <c r="BK128" s="14">
        <v>950</v>
      </c>
      <c r="BL128" s="15">
        <v>356</v>
      </c>
      <c r="BM128" s="12">
        <v>8163</v>
      </c>
      <c r="BN128" s="14">
        <v>6090</v>
      </c>
      <c r="BO128" s="10">
        <v>47.9</v>
      </c>
      <c r="BP128" s="10">
        <v>2970.57</v>
      </c>
      <c r="BQ128" s="14">
        <v>263</v>
      </c>
      <c r="BR128" s="14">
        <v>978</v>
      </c>
      <c r="BS128" s="15">
        <v>366</v>
      </c>
      <c r="BT128" s="16">
        <v>13.070664123</v>
      </c>
      <c r="BU128" s="13">
        <v>6.0836257930000004</v>
      </c>
      <c r="BV128" s="13">
        <v>6.499437972</v>
      </c>
      <c r="BW128" s="13">
        <v>14.385626187</v>
      </c>
      <c r="BX128" s="13">
        <v>52.502370775999999</v>
      </c>
      <c r="BY128" s="13">
        <v>3.6731315229999999</v>
      </c>
      <c r="BZ128" s="118">
        <v>96.21</v>
      </c>
      <c r="CA128" s="123">
        <v>328214</v>
      </c>
      <c r="CB128" s="76">
        <v>40.207484999999998</v>
      </c>
    </row>
    <row r="129" spans="1:80" x14ac:dyDescent="0.25">
      <c r="A129" s="8" t="s">
        <v>266</v>
      </c>
      <c r="B129" s="7" t="s">
        <v>267</v>
      </c>
      <c r="C129" s="9">
        <v>864</v>
      </c>
      <c r="D129" s="49">
        <v>2469724.35</v>
      </c>
      <c r="E129" s="29">
        <v>-2185.6</v>
      </c>
      <c r="F129" s="10">
        <v>195180.6</v>
      </c>
      <c r="G129" s="10">
        <v>238000</v>
      </c>
      <c r="H129" s="29">
        <v>0</v>
      </c>
      <c r="I129" s="10">
        <v>30475.15</v>
      </c>
      <c r="J129" s="10">
        <v>25369.37</v>
      </c>
      <c r="K129" s="10">
        <v>79124</v>
      </c>
      <c r="L129" s="10">
        <v>367621.48</v>
      </c>
      <c r="M129" s="50">
        <v>67975.8</v>
      </c>
      <c r="N129" s="37">
        <v>3471285.15</v>
      </c>
      <c r="O129" s="61">
        <v>854</v>
      </c>
      <c r="P129" s="10">
        <v>2477672.5</v>
      </c>
      <c r="Q129" s="10">
        <v>-1981.75</v>
      </c>
      <c r="R129" s="10">
        <v>205815.1</v>
      </c>
      <c r="S129" s="10">
        <v>196324.44</v>
      </c>
      <c r="T129" s="10">
        <v>0</v>
      </c>
      <c r="U129" s="10">
        <v>3233</v>
      </c>
      <c r="V129" s="10">
        <v>29780.51</v>
      </c>
      <c r="W129" s="10">
        <v>118825</v>
      </c>
      <c r="X129" s="10">
        <v>393125.57</v>
      </c>
      <c r="Y129" s="10">
        <v>68787.5</v>
      </c>
      <c r="Z129" s="37">
        <v>3491581.87</v>
      </c>
      <c r="AA129" s="12">
        <v>885</v>
      </c>
      <c r="AB129" s="49">
        <v>2514946.2999999998</v>
      </c>
      <c r="AC129" s="10">
        <v>-61.8</v>
      </c>
      <c r="AD129" s="10">
        <v>179714.5</v>
      </c>
      <c r="AE129" s="10">
        <v>220803.29</v>
      </c>
      <c r="AF129" s="10">
        <v>0</v>
      </c>
      <c r="AG129" s="10">
        <v>2915.2</v>
      </c>
      <c r="AH129" s="10">
        <v>25271.38</v>
      </c>
      <c r="AI129" s="10">
        <v>68635</v>
      </c>
      <c r="AJ129" s="10">
        <v>410596.54</v>
      </c>
      <c r="AK129" s="50">
        <v>69835</v>
      </c>
      <c r="AL129" s="11">
        <v>3492655.41</v>
      </c>
      <c r="AM129" s="12">
        <v>922</v>
      </c>
      <c r="AN129" s="64">
        <v>69.755892000000003</v>
      </c>
      <c r="AO129" s="13">
        <v>5.4327079999999999</v>
      </c>
      <c r="AP129" s="13">
        <v>6.1268919999999998</v>
      </c>
      <c r="AQ129" s="13">
        <v>0.34216099999999999</v>
      </c>
      <c r="AR129" s="13">
        <v>0.75271600000000005</v>
      </c>
      <c r="AS129" s="13">
        <v>2.5036849999999999</v>
      </c>
      <c r="AT129" s="13">
        <v>10.954756</v>
      </c>
      <c r="AU129" s="65">
        <v>1.9324950000000001</v>
      </c>
      <c r="AV129" s="79">
        <v>97.8</v>
      </c>
      <c r="AW129" s="82">
        <v>21963</v>
      </c>
      <c r="AX129" s="76">
        <v>23.821007426247292</v>
      </c>
      <c r="AY129" s="9">
        <v>854</v>
      </c>
      <c r="AZ129" s="102">
        <v>818</v>
      </c>
      <c r="BA129" s="103">
        <v>4.46</v>
      </c>
      <c r="BB129" s="103">
        <v>192.88</v>
      </c>
      <c r="BC129" s="102">
        <v>29</v>
      </c>
      <c r="BD129" s="102">
        <v>87</v>
      </c>
      <c r="BE129" s="104">
        <v>38</v>
      </c>
      <c r="BF129" s="12">
        <v>885</v>
      </c>
      <c r="BG129" s="14">
        <v>818</v>
      </c>
      <c r="BH129" s="10">
        <v>4.46</v>
      </c>
      <c r="BI129" s="10">
        <v>207.86</v>
      </c>
      <c r="BJ129" s="14">
        <v>34</v>
      </c>
      <c r="BK129" s="14">
        <v>94</v>
      </c>
      <c r="BL129" s="15">
        <v>35</v>
      </c>
      <c r="BM129" s="12">
        <v>922</v>
      </c>
      <c r="BN129" s="14">
        <v>843</v>
      </c>
      <c r="BO129" s="10">
        <v>4.46</v>
      </c>
      <c r="BP129" s="10">
        <v>207.86</v>
      </c>
      <c r="BQ129" s="14">
        <v>32</v>
      </c>
      <c r="BR129" s="14">
        <v>97</v>
      </c>
      <c r="BS129" s="15">
        <v>46</v>
      </c>
      <c r="BT129" s="16">
        <v>13.584782436999999</v>
      </c>
      <c r="BU129" s="13">
        <v>5.2387631590000003</v>
      </c>
      <c r="BV129" s="13">
        <v>5.765610261</v>
      </c>
      <c r="BW129" s="13">
        <v>15.738152339000001</v>
      </c>
      <c r="BX129" s="13">
        <v>45.356850971</v>
      </c>
      <c r="BY129" s="13">
        <v>3.585681702</v>
      </c>
      <c r="BZ129" s="118">
        <v>89.27</v>
      </c>
      <c r="CA129" s="123">
        <v>27478</v>
      </c>
      <c r="CB129" s="76">
        <v>29.80219</v>
      </c>
    </row>
    <row r="130" spans="1:80" x14ac:dyDescent="0.25">
      <c r="A130" s="8" t="s">
        <v>268</v>
      </c>
      <c r="B130" s="7" t="s">
        <v>269</v>
      </c>
      <c r="C130" s="9">
        <v>1152</v>
      </c>
      <c r="D130" s="49">
        <v>3231560.5</v>
      </c>
      <c r="E130" s="29">
        <v>-60.85</v>
      </c>
      <c r="F130" s="10">
        <v>304837.45</v>
      </c>
      <c r="G130" s="10">
        <v>289212.84999999998</v>
      </c>
      <c r="H130" s="29">
        <v>0</v>
      </c>
      <c r="I130" s="10">
        <v>47550.5</v>
      </c>
      <c r="J130" s="10">
        <v>131656.92000000001</v>
      </c>
      <c r="K130" s="10">
        <v>74051.199999999997</v>
      </c>
      <c r="L130" s="10">
        <v>456526.65</v>
      </c>
      <c r="M130" s="50">
        <v>85710.2</v>
      </c>
      <c r="N130" s="37">
        <v>4621045.42</v>
      </c>
      <c r="O130" s="61">
        <v>1212</v>
      </c>
      <c r="P130" s="10">
        <v>3360856.4</v>
      </c>
      <c r="Q130" s="10">
        <v>0</v>
      </c>
      <c r="R130" s="10">
        <v>331954.55</v>
      </c>
      <c r="S130" s="10">
        <v>104629.25</v>
      </c>
      <c r="T130" s="10">
        <v>0</v>
      </c>
      <c r="U130" s="10">
        <v>3221.45</v>
      </c>
      <c r="V130" s="10">
        <v>129544.53</v>
      </c>
      <c r="W130" s="10">
        <v>71414.7</v>
      </c>
      <c r="X130" s="10">
        <v>487421.14</v>
      </c>
      <c r="Y130" s="10">
        <v>87905</v>
      </c>
      <c r="Z130" s="37">
        <v>4576947.0199999996</v>
      </c>
      <c r="AA130" s="12">
        <v>1261</v>
      </c>
      <c r="AB130" s="49">
        <v>3278787.35</v>
      </c>
      <c r="AC130" s="10">
        <v>-56.05</v>
      </c>
      <c r="AD130" s="10">
        <v>294445.90000000002</v>
      </c>
      <c r="AE130" s="10">
        <v>179783.77</v>
      </c>
      <c r="AF130" s="10">
        <v>0</v>
      </c>
      <c r="AG130" s="10">
        <v>2915.15</v>
      </c>
      <c r="AH130" s="10">
        <v>161005.41</v>
      </c>
      <c r="AI130" s="10">
        <v>70545</v>
      </c>
      <c r="AJ130" s="10">
        <v>511120.46</v>
      </c>
      <c r="AK130" s="50">
        <v>88012.800000000003</v>
      </c>
      <c r="AL130" s="11">
        <v>4586559.79</v>
      </c>
      <c r="AM130" s="12">
        <v>1288</v>
      </c>
      <c r="AN130" s="64">
        <v>66.361225000000005</v>
      </c>
      <c r="AO130" s="13">
        <v>6.2601000000000004</v>
      </c>
      <c r="AP130" s="13">
        <v>3.895654</v>
      </c>
      <c r="AQ130" s="13">
        <v>0.37362299999999998</v>
      </c>
      <c r="AR130" s="13">
        <v>2.8299029999999998</v>
      </c>
      <c r="AS130" s="13">
        <v>1.454977</v>
      </c>
      <c r="AT130" s="13">
        <v>9.7698979999999995</v>
      </c>
      <c r="AU130" s="65">
        <v>1.7587759999999999</v>
      </c>
      <c r="AV130" s="79">
        <v>92.7</v>
      </c>
      <c r="AW130" s="82">
        <v>101807</v>
      </c>
      <c r="AX130" s="76">
        <v>79.042433732142854</v>
      </c>
      <c r="AY130" s="9">
        <v>1212</v>
      </c>
      <c r="AZ130" s="102">
        <v>902</v>
      </c>
      <c r="BA130" s="103">
        <v>5.91</v>
      </c>
      <c r="BB130" s="103">
        <v>147.66</v>
      </c>
      <c r="BC130" s="102">
        <v>23</v>
      </c>
      <c r="BD130" s="102">
        <v>174</v>
      </c>
      <c r="BE130" s="104">
        <v>69</v>
      </c>
      <c r="BF130" s="12">
        <v>1261</v>
      </c>
      <c r="BG130" s="14">
        <v>936</v>
      </c>
      <c r="BH130" s="10">
        <v>5.91</v>
      </c>
      <c r="BI130" s="10">
        <v>188.66</v>
      </c>
      <c r="BJ130" s="14">
        <v>26</v>
      </c>
      <c r="BK130" s="14">
        <v>174</v>
      </c>
      <c r="BL130" s="15">
        <v>83</v>
      </c>
      <c r="BM130" s="12">
        <v>1288</v>
      </c>
      <c r="BN130" s="14">
        <v>973</v>
      </c>
      <c r="BO130" s="10">
        <v>5.91</v>
      </c>
      <c r="BP130" s="10">
        <v>188.66</v>
      </c>
      <c r="BQ130" s="14">
        <v>24</v>
      </c>
      <c r="BR130" s="14">
        <v>187</v>
      </c>
      <c r="BS130" s="15">
        <v>88</v>
      </c>
      <c r="BT130" s="16">
        <v>13.750795817</v>
      </c>
      <c r="BU130" s="13">
        <v>4.4021570360000002</v>
      </c>
      <c r="BV130" s="13">
        <v>6.5632744460000003</v>
      </c>
      <c r="BW130" s="13">
        <v>8.5610782299999997</v>
      </c>
      <c r="BX130" s="13">
        <v>61.776158017</v>
      </c>
      <c r="BY130" s="13">
        <v>5.1125433239999998</v>
      </c>
      <c r="BZ130" s="118">
        <v>100.17</v>
      </c>
      <c r="CA130" s="123">
        <v>60854</v>
      </c>
      <c r="CB130" s="76">
        <v>47.247273</v>
      </c>
    </row>
    <row r="131" spans="1:80" x14ac:dyDescent="0.25">
      <c r="A131" s="8" t="s">
        <v>270</v>
      </c>
      <c r="B131" s="7" t="s">
        <v>271</v>
      </c>
      <c r="C131" s="9">
        <v>1028</v>
      </c>
      <c r="D131" s="49">
        <v>2290812.9500000002</v>
      </c>
      <c r="E131" s="29">
        <v>-260.60000000000002</v>
      </c>
      <c r="F131" s="10">
        <v>257353.95</v>
      </c>
      <c r="G131" s="10">
        <v>35846</v>
      </c>
      <c r="H131" s="29">
        <v>0</v>
      </c>
      <c r="I131" s="10">
        <v>20028.75</v>
      </c>
      <c r="J131" s="10">
        <v>32305.8</v>
      </c>
      <c r="K131" s="10">
        <v>80197</v>
      </c>
      <c r="L131" s="10">
        <v>357636.27</v>
      </c>
      <c r="M131" s="50">
        <v>82840.399999999994</v>
      </c>
      <c r="N131" s="37">
        <v>3156760.52</v>
      </c>
      <c r="O131" s="61">
        <v>1026</v>
      </c>
      <c r="P131" s="10">
        <v>2427799.1</v>
      </c>
      <c r="Q131" s="10">
        <v>-334.85</v>
      </c>
      <c r="R131" s="10">
        <v>231914.3</v>
      </c>
      <c r="S131" s="10">
        <v>24624.9</v>
      </c>
      <c r="T131" s="10">
        <v>0</v>
      </c>
      <c r="U131" s="10">
        <v>6410.75</v>
      </c>
      <c r="V131" s="10">
        <v>29716.35</v>
      </c>
      <c r="W131" s="10">
        <v>58667</v>
      </c>
      <c r="X131" s="10">
        <v>374273.26</v>
      </c>
      <c r="Y131" s="10">
        <v>83875.100000000006</v>
      </c>
      <c r="Z131" s="37">
        <v>3236945.91</v>
      </c>
      <c r="AA131" s="12">
        <v>1018</v>
      </c>
      <c r="AB131" s="49">
        <v>2469570.9</v>
      </c>
      <c r="AC131" s="10">
        <v>-860.65</v>
      </c>
      <c r="AD131" s="10">
        <v>215566.55</v>
      </c>
      <c r="AE131" s="10">
        <v>27848.880000000001</v>
      </c>
      <c r="AF131" s="10">
        <v>0</v>
      </c>
      <c r="AG131" s="10">
        <v>3883.5</v>
      </c>
      <c r="AH131" s="10">
        <v>39483.61</v>
      </c>
      <c r="AI131" s="10">
        <v>40816</v>
      </c>
      <c r="AJ131" s="10">
        <v>381724.99</v>
      </c>
      <c r="AK131" s="50">
        <v>83616.7</v>
      </c>
      <c r="AL131" s="11">
        <v>3261650.48</v>
      </c>
      <c r="AM131" s="12">
        <v>1021</v>
      </c>
      <c r="AN131" s="64">
        <v>56.956342999999997</v>
      </c>
      <c r="AO131" s="13">
        <v>5.5800020000000004</v>
      </c>
      <c r="AP131" s="13">
        <v>0.699882</v>
      </c>
      <c r="AQ131" s="13">
        <v>0.238705</v>
      </c>
      <c r="AR131" s="13">
        <v>0.80451099999999998</v>
      </c>
      <c r="AS131" s="13">
        <v>1.423627</v>
      </c>
      <c r="AT131" s="13">
        <v>8.8274419999999996</v>
      </c>
      <c r="AU131" s="65">
        <v>1.9839389999999999</v>
      </c>
      <c r="AV131" s="79">
        <v>76.510000000000005</v>
      </c>
      <c r="AW131" s="82">
        <v>259685</v>
      </c>
      <c r="AX131" s="76">
        <v>254.34339292850146</v>
      </c>
      <c r="AY131" s="9">
        <v>1026</v>
      </c>
      <c r="AZ131" s="102">
        <v>941</v>
      </c>
      <c r="BA131" s="103">
        <v>9.7799999999999994</v>
      </c>
      <c r="BB131" s="103">
        <v>149.13999999999999</v>
      </c>
      <c r="BC131" s="102">
        <v>41</v>
      </c>
      <c r="BD131" s="102">
        <v>140</v>
      </c>
      <c r="BE131" s="104">
        <v>32</v>
      </c>
      <c r="BF131" s="12">
        <v>1018</v>
      </c>
      <c r="BG131" s="14">
        <v>965</v>
      </c>
      <c r="BH131" s="10">
        <v>9.7799999999999994</v>
      </c>
      <c r="BI131" s="10">
        <v>158.15</v>
      </c>
      <c r="BJ131" s="14">
        <v>38</v>
      </c>
      <c r="BK131" s="14">
        <v>137</v>
      </c>
      <c r="BL131" s="15">
        <v>35</v>
      </c>
      <c r="BM131" s="12">
        <v>1021</v>
      </c>
      <c r="BN131" s="14">
        <v>985</v>
      </c>
      <c r="BO131" s="10">
        <v>9.7799999999999994</v>
      </c>
      <c r="BP131" s="10">
        <v>158.15</v>
      </c>
      <c r="BQ131" s="14">
        <v>39</v>
      </c>
      <c r="BR131" s="14">
        <v>140</v>
      </c>
      <c r="BS131" s="15">
        <v>33</v>
      </c>
      <c r="BT131" s="16">
        <v>11.933471249</v>
      </c>
      <c r="BU131" s="13">
        <v>4.5528991699999999</v>
      </c>
      <c r="BV131" s="13">
        <v>5.7276543000000002</v>
      </c>
      <c r="BW131" s="13">
        <v>16.985855834999999</v>
      </c>
      <c r="BX131" s="13">
        <v>59.086820600000003</v>
      </c>
      <c r="BY131" s="13">
        <v>2.6187526989999999</v>
      </c>
      <c r="BZ131" s="118">
        <v>100.91</v>
      </c>
      <c r="CA131" s="123">
        <v>49681</v>
      </c>
      <c r="CB131" s="76">
        <v>48.658965999999999</v>
      </c>
    </row>
    <row r="132" spans="1:80" x14ac:dyDescent="0.25">
      <c r="A132" s="8" t="s">
        <v>272</v>
      </c>
      <c r="B132" s="7" t="s">
        <v>273</v>
      </c>
      <c r="C132" s="9">
        <v>1435</v>
      </c>
      <c r="D132" s="49">
        <v>3248424.75</v>
      </c>
      <c r="E132" s="29">
        <v>-2113.1999999999998</v>
      </c>
      <c r="F132" s="10">
        <v>311380.8</v>
      </c>
      <c r="G132" s="10">
        <v>469608.15</v>
      </c>
      <c r="H132" s="29">
        <v>0</v>
      </c>
      <c r="I132" s="10">
        <v>81751.5</v>
      </c>
      <c r="J132" s="10">
        <v>104034.26</v>
      </c>
      <c r="K132" s="10">
        <v>95981</v>
      </c>
      <c r="L132" s="10">
        <v>626815.80000000005</v>
      </c>
      <c r="M132" s="50">
        <v>118983.5</v>
      </c>
      <c r="N132" s="37">
        <v>5054866.5599999996</v>
      </c>
      <c r="O132" s="61">
        <v>1426</v>
      </c>
      <c r="P132" s="10">
        <v>3225524.9</v>
      </c>
      <c r="Q132" s="10">
        <v>-87.5</v>
      </c>
      <c r="R132" s="10">
        <v>302213.95</v>
      </c>
      <c r="S132" s="10">
        <v>407581.35</v>
      </c>
      <c r="T132" s="10">
        <v>0</v>
      </c>
      <c r="U132" s="10">
        <v>22505.25</v>
      </c>
      <c r="V132" s="10">
        <v>83240.75</v>
      </c>
      <c r="W132" s="10">
        <v>137580</v>
      </c>
      <c r="X132" s="10">
        <v>654614.37</v>
      </c>
      <c r="Y132" s="10">
        <v>122846.9</v>
      </c>
      <c r="Z132" s="37">
        <v>4956019.97</v>
      </c>
      <c r="AA132" s="12">
        <v>1469</v>
      </c>
      <c r="AB132" s="49">
        <v>3303353.65</v>
      </c>
      <c r="AC132" s="10">
        <v>0</v>
      </c>
      <c r="AD132" s="10">
        <v>259915.9</v>
      </c>
      <c r="AE132" s="10">
        <v>463759.1</v>
      </c>
      <c r="AF132" s="10">
        <v>0</v>
      </c>
      <c r="AG132" s="10">
        <v>25546.35</v>
      </c>
      <c r="AH132" s="10">
        <v>89098.11</v>
      </c>
      <c r="AI132" s="10">
        <v>119211</v>
      </c>
      <c r="AJ132" s="10">
        <v>674146.02</v>
      </c>
      <c r="AK132" s="50">
        <v>126051.6</v>
      </c>
      <c r="AL132" s="11">
        <v>5061081.7300000004</v>
      </c>
      <c r="AM132" s="12">
        <v>1551</v>
      </c>
      <c r="AN132" s="64">
        <v>54.957379000000003</v>
      </c>
      <c r="AO132" s="13">
        <v>4.9127939999999999</v>
      </c>
      <c r="AP132" s="13">
        <v>7.5385989999999996</v>
      </c>
      <c r="AQ132" s="13">
        <v>0.72825799999999996</v>
      </c>
      <c r="AR132" s="13">
        <v>1.5536509999999999</v>
      </c>
      <c r="AS132" s="13">
        <v>1.9858849999999999</v>
      </c>
      <c r="AT132" s="13">
        <v>10.995365</v>
      </c>
      <c r="AU132" s="65">
        <v>2.06833</v>
      </c>
      <c r="AV132" s="79">
        <v>84.74</v>
      </c>
      <c r="AW132" s="82">
        <v>256274</v>
      </c>
      <c r="AX132" s="76">
        <v>165.23116969310124</v>
      </c>
      <c r="AY132" s="9">
        <v>1426</v>
      </c>
      <c r="AZ132" s="102">
        <v>1203</v>
      </c>
      <c r="BA132" s="103">
        <v>29.36</v>
      </c>
      <c r="BB132" s="103">
        <v>422.28</v>
      </c>
      <c r="BC132" s="102">
        <v>43</v>
      </c>
      <c r="BD132" s="102">
        <v>191</v>
      </c>
      <c r="BE132" s="104">
        <v>68</v>
      </c>
      <c r="BF132" s="12">
        <v>1469</v>
      </c>
      <c r="BG132" s="14">
        <v>1304</v>
      </c>
      <c r="BH132" s="10">
        <v>29.36</v>
      </c>
      <c r="BI132" s="10">
        <v>448.83</v>
      </c>
      <c r="BJ132" s="14">
        <v>45</v>
      </c>
      <c r="BK132" s="14">
        <v>190</v>
      </c>
      <c r="BL132" s="15">
        <v>76</v>
      </c>
      <c r="BM132" s="12">
        <v>1551</v>
      </c>
      <c r="BN132" s="14">
        <v>1344</v>
      </c>
      <c r="BO132" s="10">
        <v>29.36</v>
      </c>
      <c r="BP132" s="10">
        <v>448.83</v>
      </c>
      <c r="BQ132" s="14">
        <v>52</v>
      </c>
      <c r="BR132" s="14">
        <v>198</v>
      </c>
      <c r="BS132" s="15">
        <v>89</v>
      </c>
      <c r="BT132" s="16">
        <v>10.064679431</v>
      </c>
      <c r="BU132" s="13">
        <v>5.6759654279999996</v>
      </c>
      <c r="BV132" s="13">
        <v>6.0127229409999998</v>
      </c>
      <c r="BW132" s="13">
        <v>13.853023707</v>
      </c>
      <c r="BX132" s="13">
        <v>56.594413477000003</v>
      </c>
      <c r="BY132" s="13">
        <v>4.1963397139999996</v>
      </c>
      <c r="BZ132" s="118">
        <v>96.4</v>
      </c>
      <c r="CA132" s="123">
        <v>62856</v>
      </c>
      <c r="CB132" s="76">
        <v>40.526040999999999</v>
      </c>
    </row>
    <row r="133" spans="1:80" x14ac:dyDescent="0.25">
      <c r="A133" s="8" t="s">
        <v>274</v>
      </c>
      <c r="B133" s="7" t="s">
        <v>275</v>
      </c>
      <c r="C133" s="9">
        <v>1201</v>
      </c>
      <c r="D133" s="49">
        <v>2467278.2000000002</v>
      </c>
      <c r="E133" s="29">
        <v>0</v>
      </c>
      <c r="F133" s="10">
        <v>162737.4</v>
      </c>
      <c r="G133" s="10">
        <v>56196.3</v>
      </c>
      <c r="H133" s="29">
        <v>0</v>
      </c>
      <c r="I133" s="10">
        <v>10652.9</v>
      </c>
      <c r="J133" s="10">
        <v>29942.84</v>
      </c>
      <c r="K133" s="10">
        <v>43660</v>
      </c>
      <c r="L133" s="10">
        <v>398568.85</v>
      </c>
      <c r="M133" s="50">
        <v>80832.5</v>
      </c>
      <c r="N133" s="37">
        <v>3249868.99</v>
      </c>
      <c r="O133" s="61">
        <v>1223</v>
      </c>
      <c r="P133" s="10">
        <v>2617345.0499999998</v>
      </c>
      <c r="Q133" s="10">
        <v>0</v>
      </c>
      <c r="R133" s="10">
        <v>169123.5</v>
      </c>
      <c r="S133" s="10">
        <v>31646.22</v>
      </c>
      <c r="T133" s="10">
        <v>0</v>
      </c>
      <c r="U133" s="10">
        <v>3050.15</v>
      </c>
      <c r="V133" s="10">
        <v>23196.49</v>
      </c>
      <c r="W133" s="10">
        <v>53396</v>
      </c>
      <c r="X133" s="10">
        <v>407640.7</v>
      </c>
      <c r="Y133" s="10">
        <v>82203.899999999994</v>
      </c>
      <c r="Z133" s="37">
        <v>3387602.01</v>
      </c>
      <c r="AA133" s="12">
        <v>1223</v>
      </c>
      <c r="AB133" s="49">
        <v>2647610.65</v>
      </c>
      <c r="AC133" s="10">
        <v>0</v>
      </c>
      <c r="AD133" s="10">
        <v>144987</v>
      </c>
      <c r="AE133" s="10">
        <v>18174.5</v>
      </c>
      <c r="AF133" s="10">
        <v>0</v>
      </c>
      <c r="AG133" s="10">
        <v>3464.55</v>
      </c>
      <c r="AH133" s="10">
        <v>26101.88</v>
      </c>
      <c r="AI133" s="10">
        <v>135592.75</v>
      </c>
      <c r="AJ133" s="10">
        <v>415437.62</v>
      </c>
      <c r="AK133" s="50">
        <v>82510.899999999994</v>
      </c>
      <c r="AL133" s="11">
        <v>3473879.85</v>
      </c>
      <c r="AM133" s="12">
        <v>1193</v>
      </c>
      <c r="AN133" s="64">
        <v>51.601914999999998</v>
      </c>
      <c r="AO133" s="13">
        <v>3.1814100000000001</v>
      </c>
      <c r="AP133" s="13">
        <v>0.71043999999999996</v>
      </c>
      <c r="AQ133" s="13">
        <v>0.11469600000000001</v>
      </c>
      <c r="AR133" s="13">
        <v>0.52923900000000001</v>
      </c>
      <c r="AS133" s="13">
        <v>1.5502819999999999</v>
      </c>
      <c r="AT133" s="13">
        <v>8.1554710000000004</v>
      </c>
      <c r="AU133" s="65">
        <v>1.639151</v>
      </c>
      <c r="AV133" s="79">
        <v>67.48</v>
      </c>
      <c r="AW133" s="82">
        <v>420077</v>
      </c>
      <c r="AX133" s="76">
        <v>352.11780068231349</v>
      </c>
      <c r="AY133" s="9">
        <v>1223</v>
      </c>
      <c r="AZ133" s="102">
        <v>1028</v>
      </c>
      <c r="BA133" s="103">
        <v>9.57</v>
      </c>
      <c r="BB133" s="103">
        <v>121.18</v>
      </c>
      <c r="BC133" s="102">
        <v>34</v>
      </c>
      <c r="BD133" s="102">
        <v>196</v>
      </c>
      <c r="BE133" s="104">
        <v>56</v>
      </c>
      <c r="BF133" s="12">
        <v>1223</v>
      </c>
      <c r="BG133" s="14">
        <v>1041</v>
      </c>
      <c r="BH133" s="10">
        <v>9.57</v>
      </c>
      <c r="BI133" s="10">
        <v>125.88</v>
      </c>
      <c r="BJ133" s="14">
        <v>35</v>
      </c>
      <c r="BK133" s="14">
        <v>181</v>
      </c>
      <c r="BL133" s="15">
        <v>56</v>
      </c>
      <c r="BM133" s="12">
        <v>1193</v>
      </c>
      <c r="BN133" s="14">
        <v>1091</v>
      </c>
      <c r="BO133" s="10">
        <v>9.57</v>
      </c>
      <c r="BP133" s="10">
        <v>125.88</v>
      </c>
      <c r="BQ133" s="14">
        <v>40</v>
      </c>
      <c r="BR133" s="14">
        <v>174</v>
      </c>
      <c r="BS133" s="15">
        <v>43</v>
      </c>
      <c r="BT133" s="16">
        <v>12.429722270999999</v>
      </c>
      <c r="BU133" s="13">
        <v>3.895188579</v>
      </c>
      <c r="BV133" s="13">
        <v>6.0047878880000001</v>
      </c>
      <c r="BW133" s="13">
        <v>13.202311901</v>
      </c>
      <c r="BX133" s="13">
        <v>65.736575264999999</v>
      </c>
      <c r="BY133" s="13">
        <v>3.4130609399999998</v>
      </c>
      <c r="BZ133" s="118">
        <v>104.68</v>
      </c>
      <c r="CA133" s="123">
        <v>67224</v>
      </c>
      <c r="CB133" s="76">
        <v>56.348311000000002</v>
      </c>
    </row>
    <row r="134" spans="1:80" ht="17.25" thickBot="1" x14ac:dyDescent="0.3">
      <c r="A134" s="126" t="s">
        <v>276</v>
      </c>
      <c r="B134" s="127" t="s">
        <v>277</v>
      </c>
      <c r="C134" s="17">
        <v>1254</v>
      </c>
      <c r="D134" s="51">
        <v>2452647.5</v>
      </c>
      <c r="E134" s="30">
        <v>0</v>
      </c>
      <c r="F134" s="18">
        <v>149919.70000000001</v>
      </c>
      <c r="G134" s="18">
        <v>162526.29999999999</v>
      </c>
      <c r="H134" s="30">
        <v>0</v>
      </c>
      <c r="I134" s="18">
        <v>50702.2</v>
      </c>
      <c r="J134" s="18">
        <v>91591.2</v>
      </c>
      <c r="K134" s="18">
        <v>44592</v>
      </c>
      <c r="L134" s="18">
        <v>424858.53</v>
      </c>
      <c r="M134" s="52">
        <v>89434.4</v>
      </c>
      <c r="N134" s="38">
        <v>3466271.83</v>
      </c>
      <c r="O134" s="62">
        <v>1301</v>
      </c>
      <c r="P134" s="18">
        <v>2725830.8</v>
      </c>
      <c r="Q134" s="18">
        <v>0</v>
      </c>
      <c r="R134" s="18">
        <v>154890.65</v>
      </c>
      <c r="S134" s="18">
        <v>237382.47</v>
      </c>
      <c r="T134" s="18">
        <v>0</v>
      </c>
      <c r="U134" s="18">
        <v>4473</v>
      </c>
      <c r="V134" s="18">
        <v>69219.39</v>
      </c>
      <c r="W134" s="18">
        <v>35615</v>
      </c>
      <c r="X134" s="18">
        <v>450755.7</v>
      </c>
      <c r="Y134" s="18">
        <v>92901.7</v>
      </c>
      <c r="Z134" s="38">
        <v>3771068.71</v>
      </c>
      <c r="AA134" s="20">
        <v>1310</v>
      </c>
      <c r="AB134" s="51">
        <v>2738306.35</v>
      </c>
      <c r="AC134" s="18">
        <v>0</v>
      </c>
      <c r="AD134" s="18">
        <v>121221</v>
      </c>
      <c r="AE134" s="18">
        <v>228309.07</v>
      </c>
      <c r="AF134" s="18">
        <v>0</v>
      </c>
      <c r="AG134" s="18">
        <v>1944.1</v>
      </c>
      <c r="AH134" s="18">
        <v>64598.14</v>
      </c>
      <c r="AI134" s="18">
        <v>71666</v>
      </c>
      <c r="AJ134" s="18">
        <v>460527.24</v>
      </c>
      <c r="AK134" s="52">
        <v>97499.4</v>
      </c>
      <c r="AL134" s="19">
        <v>3784071.3</v>
      </c>
      <c r="AM134" s="20">
        <v>1324</v>
      </c>
      <c r="AN134" s="66">
        <v>49.833348999999998</v>
      </c>
      <c r="AO134" s="21">
        <v>2.6851940000000001</v>
      </c>
      <c r="AP134" s="21">
        <v>3.9475739999999999</v>
      </c>
      <c r="AQ134" s="21">
        <v>0.36641899999999999</v>
      </c>
      <c r="AR134" s="21">
        <v>1.424118</v>
      </c>
      <c r="AS134" s="21">
        <v>0.95544899999999999</v>
      </c>
      <c r="AT134" s="21">
        <v>8.4148189999999996</v>
      </c>
      <c r="AU134" s="67">
        <v>1.7622500000000001</v>
      </c>
      <c r="AV134" s="80">
        <v>69.39</v>
      </c>
      <c r="AW134" s="83">
        <v>438822</v>
      </c>
      <c r="AX134" s="77">
        <v>331.43683514425982</v>
      </c>
      <c r="AY134" s="17">
        <v>1301</v>
      </c>
      <c r="AZ134" s="105">
        <v>1086</v>
      </c>
      <c r="BA134" s="106">
        <v>13.43</v>
      </c>
      <c r="BB134" s="106">
        <v>227.23</v>
      </c>
      <c r="BC134" s="105">
        <v>34</v>
      </c>
      <c r="BD134" s="105">
        <v>190</v>
      </c>
      <c r="BE134" s="107">
        <v>64</v>
      </c>
      <c r="BF134" s="20">
        <v>1310</v>
      </c>
      <c r="BG134" s="22">
        <v>1117</v>
      </c>
      <c r="BH134" s="18">
        <v>13.43</v>
      </c>
      <c r="BI134" s="18">
        <v>237.23</v>
      </c>
      <c r="BJ134" s="22">
        <v>38</v>
      </c>
      <c r="BK134" s="22">
        <v>178</v>
      </c>
      <c r="BL134" s="23">
        <v>64</v>
      </c>
      <c r="BM134" s="20">
        <v>1324</v>
      </c>
      <c r="BN134" s="22">
        <v>1136</v>
      </c>
      <c r="BO134" s="18">
        <v>13.43</v>
      </c>
      <c r="BP134" s="18">
        <v>237.23</v>
      </c>
      <c r="BQ134" s="22">
        <v>43</v>
      </c>
      <c r="BR134" s="22">
        <v>184</v>
      </c>
      <c r="BS134" s="23">
        <v>52</v>
      </c>
      <c r="BT134" s="24">
        <v>11.7606424</v>
      </c>
      <c r="BU134" s="21">
        <v>4.8221161840000004</v>
      </c>
      <c r="BV134" s="21">
        <v>6.0832872839999999</v>
      </c>
      <c r="BW134" s="21">
        <v>12.856811929999999</v>
      </c>
      <c r="BX134" s="21">
        <v>60.928492419999998</v>
      </c>
      <c r="BY134" s="21">
        <v>3.672674921</v>
      </c>
      <c r="BZ134" s="119">
        <v>100.12</v>
      </c>
      <c r="CA134" s="124">
        <v>62431</v>
      </c>
      <c r="CB134" s="77">
        <v>47.153008999999997</v>
      </c>
    </row>
  </sheetData>
  <sortState xmlns:xlrd2="http://schemas.microsoft.com/office/spreadsheetml/2017/richdata2" ref="A9:CB134">
    <sortCondition ref="A9:A134"/>
  </sortState>
  <mergeCells count="21">
    <mergeCell ref="A5:B5"/>
    <mergeCell ref="A7:B7"/>
    <mergeCell ref="A3:B3"/>
    <mergeCell ref="C2:N2"/>
    <mergeCell ref="O2:Z2"/>
    <mergeCell ref="A1:B1"/>
    <mergeCell ref="A2:B2"/>
    <mergeCell ref="BF1:BL1"/>
    <mergeCell ref="BM1:BS1"/>
    <mergeCell ref="BT1:CB1"/>
    <mergeCell ref="C1:N1"/>
    <mergeCell ref="O1:Z1"/>
    <mergeCell ref="AA1:AL1"/>
    <mergeCell ref="AM1:AX1"/>
    <mergeCell ref="AY1:BE1"/>
    <mergeCell ref="AA2:AL2"/>
    <mergeCell ref="AM2:AX2"/>
    <mergeCell ref="AY2:BE2"/>
    <mergeCell ref="BF2:BL2"/>
    <mergeCell ref="BM2:BS2"/>
    <mergeCell ref="BT2:CB2"/>
  </mergeCells>
  <phoneticPr fontId="12" type="noConversion"/>
  <pageMargins left="0.39370078740157483" right="0.39370078740157483" top="0.39370078740157483" bottom="0.39370078740157483" header="0.31496062992125984" footer="0.31496062992125984"/>
  <pageSetup paperSize="9" scale="65" orientation="landscape" verticalDpi="0" r:id="rId1"/>
  <colBreaks count="2" manualBreakCount="2">
    <brk id="50" max="1048575" man="1"/>
    <brk id="6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ABRÉV-ABKÜRZ</vt:lpstr>
      <vt:lpstr>STAT 2024</vt:lpstr>
      <vt:lpstr>'STAT 2024'!Impression_des_titres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Ballaman Gilles</cp:lastModifiedBy>
  <cp:lastPrinted>2023-09-04T05:23:01Z</cp:lastPrinted>
  <dcterms:created xsi:type="dcterms:W3CDTF">2021-09-07T12:10:14Z</dcterms:created>
  <dcterms:modified xsi:type="dcterms:W3CDTF">2023-09-04T05:42:28Z</dcterms:modified>
</cp:coreProperties>
</file>